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definedNames>
    <definedName name="_xlnm._FilterDatabase" localSheetId="0" hidden="1">Sheet1!$A$3:$P$644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27" authorId="0">
      <text>
        <r>
          <rPr>
            <b/>
            <sz val="9"/>
            <rFont val="Tahoma"/>
            <charset val="134"/>
          </rPr>
          <t xml:space="preserve">Author:
</t>
        </r>
      </text>
    </comment>
    <comment ref="K52" authorId="0">
      <text>
        <r>
          <rPr>
            <b/>
            <sz val="9"/>
            <rFont val="Tahoma"/>
            <charset val="13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<sst xmlns="http://schemas.openxmlformats.org/spreadsheetml/2006/main" count="6039" uniqueCount="2000">
  <si>
    <t>PROPOSAL FOR REHABILITATION OF IDENTIFIED MANUAL SCAVENGERS</t>
  </si>
  <si>
    <t>STATE : WEST BENGAL</t>
  </si>
  <si>
    <t>Sl No.</t>
  </si>
  <si>
    <t>District</t>
  </si>
  <si>
    <t>Name of Benificiary</t>
  </si>
  <si>
    <t>Gender</t>
  </si>
  <si>
    <t>Age</t>
  </si>
  <si>
    <t>In case of dependent, Name of Manual Scavengers</t>
  </si>
  <si>
    <t>MS-ID/Receipt No.</t>
  </si>
  <si>
    <t>Relationship with Manual Scavengers</t>
  </si>
  <si>
    <t>Address</t>
  </si>
  <si>
    <t>Telephone Number</t>
  </si>
  <si>
    <t>Aadhar Number</t>
  </si>
  <si>
    <t>Proposed activity / Project to be undertaken</t>
  </si>
  <si>
    <t>Total Project Cost (RS.)</t>
  </si>
  <si>
    <t xml:space="preserve">Loan (Rs.) </t>
  </si>
  <si>
    <t>Subsidy (Rs.)</t>
  </si>
  <si>
    <t>If by bank, Bank name or Branch name</t>
  </si>
  <si>
    <t>Kolkata</t>
  </si>
  <si>
    <t>Ajay Kr. Balmiki</t>
  </si>
  <si>
    <t>Male</t>
  </si>
  <si>
    <t>NA</t>
  </si>
  <si>
    <t>1931515870</t>
  </si>
  <si>
    <t>Self</t>
  </si>
  <si>
    <t>602, Dr, AK Paul Road, Kol-700034</t>
  </si>
  <si>
    <t>Stationary Shop</t>
  </si>
  <si>
    <t>Loan by Bank; Subsidy by Corporation</t>
  </si>
  <si>
    <t>Alok Balmiki</t>
  </si>
  <si>
    <t>1931515844</t>
  </si>
  <si>
    <t>54/1/2 Parui Kancha Road, Sarsuna (S-24 Pgs) WB., Kol-700061</t>
  </si>
  <si>
    <t>Building Material Supplier</t>
  </si>
  <si>
    <t>Amit Balmiki</t>
  </si>
  <si>
    <t>1931515891</t>
  </si>
  <si>
    <t>173,Becharam Chatterjee Road, Kol-700061</t>
  </si>
  <si>
    <t>Tour &amp; Travels</t>
  </si>
  <si>
    <t>Avishekh Balmiki</t>
  </si>
  <si>
    <t>1931515865</t>
  </si>
  <si>
    <t>Civil Contractor</t>
  </si>
  <si>
    <t>Bablu Balmiki</t>
  </si>
  <si>
    <t>1931515840</t>
  </si>
  <si>
    <t>45/3, Dr. Paul Road, Kol-700034</t>
  </si>
  <si>
    <t>Grocery Shop</t>
  </si>
  <si>
    <t>Chandra Prakash Balmiki</t>
  </si>
  <si>
    <t>1931515894</t>
  </si>
  <si>
    <t>Redimade Garments</t>
  </si>
  <si>
    <t>Dipak Balmiki</t>
  </si>
  <si>
    <t>Ganga Hari</t>
  </si>
  <si>
    <t>1931515849</t>
  </si>
  <si>
    <t>45/1, Dr. Akshay Kr. Paul Road, Kol-700034</t>
  </si>
  <si>
    <t>Musical Band (Band Party)</t>
  </si>
  <si>
    <t>Gaurab Balmiki</t>
  </si>
  <si>
    <t>1931515860</t>
  </si>
  <si>
    <t>Electrical Goods</t>
  </si>
  <si>
    <t>Pawan Kr. Balmiki</t>
  </si>
  <si>
    <t>1931515882</t>
  </si>
  <si>
    <t>Ladies Garment</t>
  </si>
  <si>
    <t>Rabi Balmiki</t>
  </si>
  <si>
    <t>1931515831</t>
  </si>
  <si>
    <t>602, Dr.AK Paul Road, Kol-700034</t>
  </si>
  <si>
    <t>Animal Husbandry (Goat)</t>
  </si>
  <si>
    <t>Rahul Balmiki</t>
  </si>
  <si>
    <t>1931515851</t>
  </si>
  <si>
    <t>173,Becharam Chatterjee Road, Kol-700034</t>
  </si>
  <si>
    <t>1931515888</t>
  </si>
  <si>
    <t>387, Dr. Paul Road, Kol-700034</t>
  </si>
  <si>
    <t>Electrical Business Light &amp; Sound</t>
  </si>
  <si>
    <t>Rajesh Balmiki</t>
  </si>
  <si>
    <t>1931515847</t>
  </si>
  <si>
    <t>173 Becharam Chatterjee Road, Kol-700061</t>
  </si>
  <si>
    <t>Rajesh Mahato</t>
  </si>
  <si>
    <t>1931515854</t>
  </si>
  <si>
    <t>Tea and Snacks Shop</t>
  </si>
  <si>
    <t>Rakesh Balmiki</t>
  </si>
  <si>
    <t>1931515873</t>
  </si>
  <si>
    <t>Satish Balmiki</t>
  </si>
  <si>
    <t>1931515879</t>
  </si>
  <si>
    <t>Sonu Sahi</t>
  </si>
  <si>
    <t>1931515857</t>
  </si>
  <si>
    <t>57/A, Banamali Ghoshal Lane, Behala, Kol-700034</t>
  </si>
  <si>
    <t>Trading Business (Phynile, NEP Thalin Etc.)</t>
  </si>
  <si>
    <t>Sunil Kr. Balmiki</t>
  </si>
  <si>
    <t>Chiken Supplier</t>
  </si>
  <si>
    <t>Vishal Balmiki</t>
  </si>
  <si>
    <t>1931515884</t>
  </si>
  <si>
    <t>16B, Basudevpur Road, Sarsuna, Kol-700061</t>
  </si>
  <si>
    <t>Decorator and Light &amp; Sound</t>
  </si>
  <si>
    <t>Wasim Ahemed</t>
  </si>
  <si>
    <t>1931515836</t>
  </si>
  <si>
    <t>164/C Becharam Chatterjee Road, Kol-700061</t>
  </si>
  <si>
    <t>Purba Burdwan</t>
  </si>
  <si>
    <t>Amit Let</t>
  </si>
  <si>
    <t>1930615811</t>
  </si>
  <si>
    <t>Sarkhana Gali</t>
  </si>
  <si>
    <t>Tea Stall</t>
  </si>
  <si>
    <t>Ananda Das</t>
  </si>
  <si>
    <t>1930615813</t>
  </si>
  <si>
    <t>Utencil Vending</t>
  </si>
  <si>
    <t>Arati Dom</t>
  </si>
  <si>
    <t>Female</t>
  </si>
  <si>
    <t>1930615839</t>
  </si>
  <si>
    <t>Supply of Pig.</t>
  </si>
  <si>
    <t>Arjun Dom</t>
  </si>
  <si>
    <t>1930615846</t>
  </si>
  <si>
    <t>Meat Shop</t>
  </si>
  <si>
    <t>Ashoke Dom</t>
  </si>
  <si>
    <t>1930615798</t>
  </si>
  <si>
    <t>Canal Par Budbud</t>
  </si>
  <si>
    <t>Sari Buss.</t>
  </si>
  <si>
    <t>Bablu Maili</t>
  </si>
  <si>
    <t>1930615830</t>
  </si>
  <si>
    <t>Kachari Rd.</t>
  </si>
  <si>
    <t>Tailoring</t>
  </si>
  <si>
    <t>Bablu Mallick</t>
  </si>
  <si>
    <t>Pig Meat Shop</t>
  </si>
  <si>
    <t>Bijoy Dom</t>
  </si>
  <si>
    <t>1930615812</t>
  </si>
  <si>
    <t>Biki Dom</t>
  </si>
  <si>
    <t>1930615827</t>
  </si>
  <si>
    <t>Transport Buss.</t>
  </si>
  <si>
    <t>Bishu Dom</t>
  </si>
  <si>
    <t>1930615838</t>
  </si>
  <si>
    <t>Bishu Hari</t>
  </si>
  <si>
    <t>1930615804</t>
  </si>
  <si>
    <t>Mankar Yard</t>
  </si>
  <si>
    <t>Chiken Shop</t>
  </si>
  <si>
    <t>Biswajit Hari</t>
  </si>
  <si>
    <t>1930615787</t>
  </si>
  <si>
    <t>Dharma Malik</t>
  </si>
  <si>
    <t>1930615790</t>
  </si>
  <si>
    <t>Bagdipara</t>
  </si>
  <si>
    <t>Motor Van</t>
  </si>
  <si>
    <t>Dipak Hari</t>
  </si>
  <si>
    <t>1930615801</t>
  </si>
  <si>
    <t>Lalbazar</t>
  </si>
  <si>
    <t>Dipak Mallick</t>
  </si>
  <si>
    <t>1930615824</t>
  </si>
  <si>
    <t>Gouri Harizon</t>
  </si>
  <si>
    <t>1930615796</t>
  </si>
  <si>
    <t>Azad Pally Budbud</t>
  </si>
  <si>
    <t>Goutam Dom</t>
  </si>
  <si>
    <t>1930615848</t>
  </si>
  <si>
    <t>Piggery</t>
  </si>
  <si>
    <t>Krishna Hari</t>
  </si>
  <si>
    <t>1930615802</t>
  </si>
  <si>
    <t>R.M.G.</t>
  </si>
  <si>
    <t>Kundan Dom</t>
  </si>
  <si>
    <t>1930615834</t>
  </si>
  <si>
    <t>Fruit Buss.</t>
  </si>
  <si>
    <t>Manoj Dom</t>
  </si>
  <si>
    <t>1930615794</t>
  </si>
  <si>
    <t>Sari Business</t>
  </si>
  <si>
    <t>1930615791</t>
  </si>
  <si>
    <t>Old Court</t>
  </si>
  <si>
    <t>Manoj Mallick</t>
  </si>
  <si>
    <t>1930615832</t>
  </si>
  <si>
    <t>Bajepratappur W-5</t>
  </si>
  <si>
    <t>Veg.Vending</t>
  </si>
  <si>
    <t>Mongal Mallick</t>
  </si>
  <si>
    <t>1930615822</t>
  </si>
  <si>
    <t>Bajepratappur W-4</t>
  </si>
  <si>
    <t xml:space="preserve">Munnu Dom </t>
  </si>
  <si>
    <t>1930615833</t>
  </si>
  <si>
    <t>Grocery goods</t>
  </si>
  <si>
    <t>Puja Harizon</t>
  </si>
  <si>
    <t>Sukdal Budbud</t>
  </si>
  <si>
    <t xml:space="preserve">Scorpio
Mahindra
</t>
  </si>
  <si>
    <t>Rabi Mallick</t>
  </si>
  <si>
    <t>1930615842</t>
  </si>
  <si>
    <t>Radha Mallick</t>
  </si>
  <si>
    <t>1930615828</t>
  </si>
  <si>
    <t>Raj Harizon</t>
  </si>
  <si>
    <t>1930615808</t>
  </si>
  <si>
    <t>Ramesh Bansfore</t>
  </si>
  <si>
    <t>1930615826</t>
  </si>
  <si>
    <t>Bajepratappur</t>
  </si>
  <si>
    <t>Rameshare Routh</t>
  </si>
  <si>
    <t>1930615817</t>
  </si>
  <si>
    <t xml:space="preserve">  R.M.G.</t>
  </si>
  <si>
    <t>Ranjit Das</t>
  </si>
  <si>
    <t>Rina Bansfore</t>
  </si>
  <si>
    <t>Sari Buss</t>
  </si>
  <si>
    <t>Sahensa Dom</t>
  </si>
  <si>
    <t>1930615810</t>
  </si>
  <si>
    <t>Piggery Farming</t>
  </si>
  <si>
    <t>Sajan  Dom</t>
  </si>
  <si>
    <t>1930615823</t>
  </si>
  <si>
    <t>Poultry Firm</t>
  </si>
  <si>
    <t>Sani Dom</t>
  </si>
  <si>
    <t>1930615837</t>
  </si>
  <si>
    <t>Chota Hati</t>
  </si>
  <si>
    <t>Sanjoy Bansfore</t>
  </si>
  <si>
    <t>1930615818</t>
  </si>
  <si>
    <t>Cloth Shop</t>
  </si>
  <si>
    <t>Sanjoy Dom</t>
  </si>
  <si>
    <t>1930615829</t>
  </si>
  <si>
    <t>Santosh Dom</t>
  </si>
  <si>
    <t>1930615820</t>
  </si>
  <si>
    <t>Piggery Firm</t>
  </si>
  <si>
    <t>Sasti Mallick Dom</t>
  </si>
  <si>
    <t>1930615825</t>
  </si>
  <si>
    <t>Driving</t>
  </si>
  <si>
    <t>Sibam Dom</t>
  </si>
  <si>
    <t>1930615816</t>
  </si>
  <si>
    <t>Sikandar Dom</t>
  </si>
  <si>
    <t>1930615835</t>
  </si>
  <si>
    <t>Sita Dom</t>
  </si>
  <si>
    <t>1930615845</t>
  </si>
  <si>
    <t>Woolen Garments Mkg.</t>
  </si>
  <si>
    <t>Sona Dom</t>
  </si>
  <si>
    <t>1930615841</t>
  </si>
  <si>
    <t>Mehidi Bagan</t>
  </si>
  <si>
    <t>Suraj Mallick</t>
  </si>
  <si>
    <t>1930615843</t>
  </si>
  <si>
    <t>Tilok Roy</t>
  </si>
  <si>
    <t>1930615821</t>
  </si>
  <si>
    <t>Harinarayanpur</t>
  </si>
  <si>
    <t>Grocery</t>
  </si>
  <si>
    <t>Paschim Burdwan</t>
  </si>
  <si>
    <t>Akash Bauri</t>
  </si>
  <si>
    <t>KASHI RAM DAS BASTI, B-ZONE,  DURGAPUR-5, WARD-5, PIN-713205</t>
  </si>
  <si>
    <t>Akash Hela</t>
  </si>
  <si>
    <t>LINE PAR, SODPUR COLONY, KULTI, WARD-101</t>
  </si>
  <si>
    <t>Tata Ace</t>
  </si>
  <si>
    <t>Aman Ghasi</t>
  </si>
  <si>
    <t>RAMBHAND BANDH, P.O.- BURNPUR, PIN-713325, WARD-81</t>
  </si>
  <si>
    <t>Amit Dome</t>
  </si>
  <si>
    <t>toto</t>
  </si>
  <si>
    <t>Amit Paswan</t>
  </si>
  <si>
    <t>KASHI RAM DAS BASTI, B-ZONE, DURGAPUR-5, WARD-5, PIN-713205</t>
  </si>
  <si>
    <t>Amrit Lal Hela</t>
  </si>
  <si>
    <t>J.K. Nagar Rallway Siding, P.O-Bidhanbag, Paschim Burdwan, 713337</t>
  </si>
  <si>
    <t>Goatery</t>
  </si>
  <si>
    <t>Anita Debi</t>
  </si>
  <si>
    <t>Bogra Chati, Niche Dhawra, Devchandnagar, Jamuria, Paschim Burdwan, 713332</t>
  </si>
  <si>
    <t>Anju Devi Hela</t>
  </si>
  <si>
    <t>NARASINGHA BAND, NEAR NAG MANDIR, BURNPUR-713325, WARD-77</t>
  </si>
  <si>
    <t>Anupam Ghasi</t>
  </si>
  <si>
    <t>HOSPITAL COLONY, P.O.-DISHER GHAR, WARD-104</t>
  </si>
  <si>
    <t>Archana Badyakar</t>
  </si>
  <si>
    <t>Milch Cow</t>
  </si>
  <si>
    <t>Arun Kumar Harijan</t>
  </si>
  <si>
    <t>Bogra Chati, Nichu Dhawra, Devchandnagar, Jamuria, Paschim Burdwan, 713332</t>
  </si>
  <si>
    <t>Asha Hari</t>
  </si>
  <si>
    <t>KULTI, RANCH DHAWO, WARD- 70, PIN-713343</t>
  </si>
  <si>
    <t>AMBAGAN COLONY, DURGAPUR-2, KANDARKONA, BARDHAMAN CIKE OVEN COLONY, WARD-40, PIN-713202</t>
  </si>
  <si>
    <t>shifted</t>
  </si>
  <si>
    <t>Asha Hela</t>
  </si>
  <si>
    <t>Jemeri (J.K. Nagar Township) Paschim Burdwan, 713337</t>
  </si>
  <si>
    <t>garment business</t>
  </si>
  <si>
    <t>Ashish Badyakar</t>
  </si>
  <si>
    <t>KASHI RAM DAS BASTI, B-ZONE, JITENDRA PRASAD BASTI, DURGAPUR-5, WARD-5, PIN-713205</t>
  </si>
  <si>
    <t>driving</t>
  </si>
  <si>
    <t>Ashish Bauri</t>
  </si>
  <si>
    <t>Ashok Paswan</t>
  </si>
  <si>
    <t>CHANDIDAS SECTOR MARKET BASTI, B-ZONE, DURGAPUR-5, WARD-5, PIN-713205</t>
  </si>
  <si>
    <t>Carpenpter</t>
  </si>
  <si>
    <t>Atika Hari</t>
  </si>
  <si>
    <t>RANCHI GRAM, HARI PARA, WARD-17, PIN-713343</t>
  </si>
  <si>
    <t>Garment Business</t>
  </si>
  <si>
    <t>Babi Devi Routh</t>
  </si>
  <si>
    <t>J.K. Nagar, P.O.- Bidhanbag, GP.- Jemeri, P.S.- Raniganj, Paschim Burdwan, 713337</t>
  </si>
  <si>
    <t>Bablu Paswan</t>
  </si>
  <si>
    <t>CHANDI DAS AVENUE BASTI, B-ZONE, WARD-5</t>
  </si>
  <si>
    <t>Mobile Repairing</t>
  </si>
  <si>
    <t>Baleswar Prasad Hela</t>
  </si>
  <si>
    <t>BIHIND MANOJ CINEMA, KUMARPUR, G.T. RD, ASANSOL SOUTH, WARD-55</t>
  </si>
  <si>
    <t>plumber</t>
  </si>
  <si>
    <t>Banamali Barui</t>
  </si>
  <si>
    <t>omni marut van</t>
  </si>
  <si>
    <t>Banti Hela</t>
  </si>
  <si>
    <t>AMBEDKAR COLONY, NARSINGH BANDH, P.O.- BURNPUR, PIN-713325, WARD-77</t>
  </si>
  <si>
    <t>Poultry</t>
  </si>
  <si>
    <t>Banyo Badyakar</t>
  </si>
  <si>
    <t>Vegitable shop</t>
  </si>
  <si>
    <t>Bidyut Paswan</t>
  </si>
  <si>
    <t>1970415297</t>
  </si>
  <si>
    <t>CHANDIDAS KALI BARI BASTI, B-ZONE, DURGAPUR-5, WARD-5, PIN-713205</t>
  </si>
  <si>
    <t xml:space="preserve">Bijay Prasad Hela </t>
  </si>
  <si>
    <t>1970415505</t>
  </si>
  <si>
    <t>SWEEPER COLONY, NARSINGH BANDH, P.O.- BURNPUR, PIN-713325, WARD-77</t>
  </si>
  <si>
    <t>Bikash Balmiki</t>
  </si>
  <si>
    <t>1970415403</t>
  </si>
  <si>
    <t>E1/81/B COKE OVEN COLONY, AMBAGAN, DURGAPUR-2, WARD-40</t>
  </si>
  <si>
    <t>Bimala Mukhi</t>
  </si>
  <si>
    <t>1970415291</t>
  </si>
  <si>
    <t>SANCTORIA, COLLIARI PARA, P.O.- DISHER GARH, WARD-105</t>
  </si>
  <si>
    <t>Bimla Kashora</t>
  </si>
  <si>
    <t>Bogra Chati, Devchand Nagar, New Satgram Collirey, Nichu Dhaura, Jamuria Paschim Burdwan, 713332</t>
  </si>
  <si>
    <t>goatery</t>
  </si>
  <si>
    <t>Bina Hari</t>
  </si>
  <si>
    <t>1970415248</t>
  </si>
  <si>
    <t>RANCHI, GRAM, KULTI, WARD-17, HARI PARA</t>
  </si>
  <si>
    <t>Bina Hela</t>
  </si>
  <si>
    <t>KUMARPUR, WARD-55</t>
  </si>
  <si>
    <t>Bindesri Hela</t>
  </si>
  <si>
    <t>SURI PARA, SURYA NAGAR, WARD-49/97, PIN-713361</t>
  </si>
  <si>
    <t>Milk Shop</t>
  </si>
  <si>
    <t>Bindiya Hari</t>
  </si>
  <si>
    <t>Bindu Devi Hela</t>
  </si>
  <si>
    <t>RADHA NAGAR RD, NICHU PARA, WARD-54</t>
  </si>
  <si>
    <t>Binod Hela</t>
  </si>
  <si>
    <t>1970415436</t>
  </si>
  <si>
    <t>Bidhanbag, Chalbalpur, Paschim Burdwan</t>
  </si>
  <si>
    <t>Biren Kumar Hela</t>
  </si>
  <si>
    <t>1970415573</t>
  </si>
  <si>
    <t>RADHA NAGAR RD, RAIL GATE KHATAL, PIN- 713325, WARD-56</t>
  </si>
  <si>
    <t>Boby Dome</t>
  </si>
  <si>
    <t>1970415351</t>
  </si>
  <si>
    <t>NISHAN HAT, SHAL BAGAN, B-ZONE, DURGAPUR-13, WARD-18, PIN-713205</t>
  </si>
  <si>
    <t>Boijanti ghasi</t>
  </si>
  <si>
    <t>RAM BANDHPUR, P.O.- BURNPUR, WARD-81, PIN-713325</t>
  </si>
  <si>
    <t>Cosmetic shop</t>
  </si>
  <si>
    <t>Budhani Hela</t>
  </si>
  <si>
    <t>1970415393</t>
  </si>
  <si>
    <t>J.K. Nagar Town Ship Bidhanbag, Jemeri, Parchim Burdwan</t>
  </si>
  <si>
    <t>Tea stall</t>
  </si>
  <si>
    <t>Buni Hari</t>
  </si>
  <si>
    <t>1970415225</t>
  </si>
  <si>
    <t>Kajora, J.K. Ropeways Colony, P.O- Kajoragram, P.S.- Andal, Paschim Burdwan, 713338</t>
  </si>
  <si>
    <t>veg shop</t>
  </si>
  <si>
    <t>Chaitali Ankure</t>
  </si>
  <si>
    <t>1970415315</t>
  </si>
  <si>
    <t>Beautician</t>
  </si>
  <si>
    <t>Champa Dom</t>
  </si>
  <si>
    <t>1970415228</t>
  </si>
  <si>
    <t>Kajoragram, P.O- Kajoragram, P.S.- Andal, Paschim Burdwan, 713338</t>
  </si>
  <si>
    <t>Champa Hari</t>
  </si>
  <si>
    <t>1970415493</t>
  </si>
  <si>
    <t>RAMBANDH, WARD-81</t>
  </si>
  <si>
    <t>Champa Rajak</t>
  </si>
  <si>
    <t>1970415383</t>
  </si>
  <si>
    <t>Masjider Samner Raster Purbangsa Jemeri, J.K. Nagar Township Raniganj</t>
  </si>
  <si>
    <t>Chanchala Turi</t>
  </si>
  <si>
    <t>1970415236</t>
  </si>
  <si>
    <t>J.K. Nagar Linepal, Bidhan Nagar, Paschim Burdwan</t>
  </si>
  <si>
    <t>Chandan Balmiki</t>
  </si>
  <si>
    <t>1970415235</t>
  </si>
  <si>
    <t>Sashtitala, Ballavpur, Raghunath Chak, 713323</t>
  </si>
  <si>
    <t>Poultry Farm</t>
  </si>
  <si>
    <t>Chandana Badyakar</t>
  </si>
  <si>
    <t>1970415391</t>
  </si>
  <si>
    <t>KASHI RAM DAS BASTI, B-ZONE, R.P. ROAD, DURGAPUR-5, WARD-5, PIN-713205</t>
  </si>
  <si>
    <t>Chandkali Hela</t>
  </si>
  <si>
    <t>1970415516</t>
  </si>
  <si>
    <t>AMBEDKAR COLONY, NARSINGH BANDH, P.O.- BURNPUR, PIN-713325, WARD-81</t>
  </si>
  <si>
    <t>Chandrabati Hela</t>
  </si>
  <si>
    <t>SHURI PARA, HARIPUR,SURYA NAGAR, WARD-49 (97), PIN-713361</t>
  </si>
  <si>
    <t>Chinta Mallick</t>
  </si>
  <si>
    <t>1970415354</t>
  </si>
  <si>
    <t>Chotu Hela</t>
  </si>
  <si>
    <t>Sastitala (Rin chak) P.O.- Ballavpur, Paschim Burdwan, 713323</t>
  </si>
  <si>
    <t>Decorator Business</t>
  </si>
  <si>
    <t>Chunki Devi</t>
  </si>
  <si>
    <t>1970415406</t>
  </si>
  <si>
    <t>COKE OVEN COLONY BASTI, RAILWAY COLONY, WARD-40</t>
  </si>
  <si>
    <t>paper plate matine</t>
  </si>
  <si>
    <t>Deba Devi Hela</t>
  </si>
  <si>
    <t>1970415409</t>
  </si>
  <si>
    <t>Dhiren Badyakar</t>
  </si>
  <si>
    <t>1970415341</t>
  </si>
  <si>
    <t>Dilip Bagdi</t>
  </si>
  <si>
    <t>1970415373</t>
  </si>
  <si>
    <t>BHAGAT SINGH BASTI, NEAR 4NO. BLOCK, B-ZONE, DURGAPUR-5, PIN-713205</t>
  </si>
  <si>
    <t>Dinesh Hela</t>
  </si>
  <si>
    <t>1970415479</t>
  </si>
  <si>
    <t>DHARAMAPUR, ASANSOL,PIN-713325, WARD-98</t>
  </si>
  <si>
    <t>Omni  van</t>
  </si>
  <si>
    <t>Dipak Dip</t>
  </si>
  <si>
    <t>1970415540</t>
  </si>
  <si>
    <t>SHYAMBANDH, BANDHPUR, WARD- 95, PIN-713325</t>
  </si>
  <si>
    <t>Dulal Badyakar</t>
  </si>
  <si>
    <t>1970415319</t>
  </si>
  <si>
    <t>Fuchana Dom</t>
  </si>
  <si>
    <t>1970415293</t>
  </si>
  <si>
    <t>Ful Dulari Debi</t>
  </si>
  <si>
    <t>1970415363</t>
  </si>
  <si>
    <t xml:space="preserve">J.K. Nagar Linepar, Bakadanga, P.O.- Bidhanbag, Paschim Burdwan, </t>
  </si>
  <si>
    <t>Ladies corner</t>
  </si>
  <si>
    <t>Fulbabu Badyakar</t>
  </si>
  <si>
    <t>1970415299</t>
  </si>
  <si>
    <t>Plumber</t>
  </si>
  <si>
    <t>Ganesh Badyakar</t>
  </si>
  <si>
    <t>1970415322</t>
  </si>
  <si>
    <t>Ganga Dom</t>
  </si>
  <si>
    <t>1970415331</t>
  </si>
  <si>
    <t>Auto</t>
  </si>
  <si>
    <t>Gendi Hari</t>
  </si>
  <si>
    <t>1970415264</t>
  </si>
  <si>
    <t>KENDUWA BAZAR, WARD-70, KULTI</t>
  </si>
  <si>
    <t>Gita Debi Hela</t>
  </si>
  <si>
    <t>DAMODAR, ASANSOL MUNICIPAL CORPORATION, KALYANPUR</t>
  </si>
  <si>
    <t>Garment shop</t>
  </si>
  <si>
    <t>Gita Ghasi</t>
  </si>
  <si>
    <t>1970415402</t>
  </si>
  <si>
    <t>AMBEDKAR COLONY, NARSINGH BANDH, P.O.- BURNPUR, PIN-713325</t>
  </si>
  <si>
    <t>Gita Hari</t>
  </si>
  <si>
    <t>1970415257</t>
  </si>
  <si>
    <t>Fish Shop</t>
  </si>
  <si>
    <t>Gita Mondal</t>
  </si>
  <si>
    <t>1970415412</t>
  </si>
  <si>
    <t>Dead</t>
  </si>
  <si>
    <t>Gita Nandi</t>
  </si>
  <si>
    <t>1970415392</t>
  </si>
  <si>
    <t>Gituya Hari</t>
  </si>
  <si>
    <t>1970415583</t>
  </si>
  <si>
    <t>HAT GARUI GRAM, 31 ASANSOL, PIN-713341, WARD-20</t>
  </si>
  <si>
    <t>Gopi Hela</t>
  </si>
  <si>
    <t>1970415476</t>
  </si>
  <si>
    <t>KUILA POWER HOUSE PARA, SURYANAGAR, WARD-97, PIN-713361</t>
  </si>
  <si>
    <t>Guddi Hela</t>
  </si>
  <si>
    <t>1970415255</t>
  </si>
  <si>
    <t>P.O- Devchand Nagar, Paschim Burdwan, Lower Dhawra Ambedkar Nagar</t>
  </si>
  <si>
    <t>Gunu Hari</t>
  </si>
  <si>
    <t>Gyan Devi</t>
  </si>
  <si>
    <t>1970415325</t>
  </si>
  <si>
    <t>54/3, D.S.P. TRAINING HOSTEL, A-ZONE, PIN-713204, WARD-08</t>
  </si>
  <si>
    <t>Harihar Mahato</t>
  </si>
  <si>
    <t>1970415423</t>
  </si>
  <si>
    <t>furniture</t>
  </si>
  <si>
    <t>Hena Dome</t>
  </si>
  <si>
    <t>1970415340</t>
  </si>
  <si>
    <t>CHANDI DAS SECTOR MARKET, B-ZONE, WARD-5</t>
  </si>
  <si>
    <t>Jaganathia</t>
  </si>
  <si>
    <t>1970415449</t>
  </si>
  <si>
    <t>Jaydev Hari</t>
  </si>
  <si>
    <t>1970415281</t>
  </si>
  <si>
    <t>Jharilal Paswan</t>
  </si>
  <si>
    <t>1970415306</t>
  </si>
  <si>
    <t>Jitu Devi  Supan</t>
  </si>
  <si>
    <t>1970415447</t>
  </si>
  <si>
    <t>NARASINGHA BAND, HIRAPUR, BURNPUR-713325, WARD-77</t>
  </si>
  <si>
    <t>Jiya Hari</t>
  </si>
  <si>
    <t>1970415294</t>
  </si>
  <si>
    <t>Jogindar Dom</t>
  </si>
  <si>
    <t>1970415366</t>
  </si>
  <si>
    <t>Joginder Dome</t>
  </si>
  <si>
    <t>1970415337</t>
  </si>
  <si>
    <t>Joni Kumar Hela</t>
  </si>
  <si>
    <t>1970415554</t>
  </si>
  <si>
    <t>RADHA NAGAR RD, NEAR BOM BHOLI KALI MANDIR, WARD-52</t>
  </si>
  <si>
    <t>Kajol Bhui</t>
  </si>
  <si>
    <t>1970415218</t>
  </si>
  <si>
    <t>DVSI Colony Madanpur, Andal, Paschim Burdwan, 713328</t>
  </si>
  <si>
    <t>Kali Hari</t>
  </si>
  <si>
    <t>1970415272</t>
  </si>
  <si>
    <t>SANCTORIA HOSPITAL, P.O.- DISHER GHAR, PIN-713333, CO-NA-4, WARD-104</t>
  </si>
  <si>
    <t>Kalpana Bayakar</t>
  </si>
  <si>
    <t>1970415342</t>
  </si>
  <si>
    <t>Hotel</t>
  </si>
  <si>
    <t>Kalpana Ghasi</t>
  </si>
  <si>
    <t>1970415546</t>
  </si>
  <si>
    <t>RAMBANDH, WARD-81, PIN-713325</t>
  </si>
  <si>
    <t>Kalyani Ghasi</t>
  </si>
  <si>
    <t>1970415258</t>
  </si>
  <si>
    <t>GOALA PARA, KULTI, PIN-713333, WARD-17</t>
  </si>
  <si>
    <t>Kalyani Hela</t>
  </si>
  <si>
    <t>1970415536</t>
  </si>
  <si>
    <t>SURIPARA DAMODAR, WARD-98, PIN-713361</t>
  </si>
  <si>
    <t>Kamala Hari</t>
  </si>
  <si>
    <t>1970415268</t>
  </si>
  <si>
    <t>Kamala Hela</t>
  </si>
  <si>
    <t>1970415382</t>
  </si>
  <si>
    <t>J.K. Nagar Bazar Siding, P.O.-Bidhanbag, P.S.- Raniganj, GP.- Jemeri, 713337</t>
  </si>
  <si>
    <t>Kanchan Bauri</t>
  </si>
  <si>
    <t>1970415336</t>
  </si>
  <si>
    <t>Mobile Shop</t>
  </si>
  <si>
    <t>Kanchan Hela</t>
  </si>
  <si>
    <t>1970415359</t>
  </si>
  <si>
    <t>Kanchan Nayak</t>
  </si>
  <si>
    <t>1970415549</t>
  </si>
  <si>
    <t>Band party</t>
  </si>
  <si>
    <t>Kanta Ghasi</t>
  </si>
  <si>
    <t>1970415508</t>
  </si>
  <si>
    <t>AMBEDKAR COLONY, NARSINGH BANDH, P.O.- BURNPUR, PIN-713325, WARD-77, QTR. NO.-S 4/2</t>
  </si>
  <si>
    <t>Kantal Badyakar</t>
  </si>
  <si>
    <t>1970415384</t>
  </si>
  <si>
    <t>Kanti Devi</t>
  </si>
  <si>
    <t>RAM BANDH, P.O.- BDN, WARD-81, PIN-713325</t>
  </si>
  <si>
    <t>Kari Munda</t>
  </si>
  <si>
    <t>1970415217</t>
  </si>
  <si>
    <t>Kajora Golai, P.O- Kajora Gram, Paschim Burdwan, 713388</t>
  </si>
  <si>
    <t>Kartik Hari</t>
  </si>
  <si>
    <t>Kesoda Hari</t>
  </si>
  <si>
    <t>1970415273</t>
  </si>
  <si>
    <t>Kheli Hari</t>
  </si>
  <si>
    <t>1970415292</t>
  </si>
  <si>
    <t>KENDUA BAZAR, KULTI, WARD-70, PIN-713343</t>
  </si>
  <si>
    <t>Kiran Hela</t>
  </si>
  <si>
    <t>1970415417</t>
  </si>
  <si>
    <t>Bogra Chatti, Nichu Dhawra, Devchandnagar, Jamuria, Paschim Burdwan, 713332</t>
  </si>
  <si>
    <t>poultry</t>
  </si>
  <si>
    <t>Kishan Hela</t>
  </si>
  <si>
    <t>RADHA NAGAR RD., NICHO PARA, ASANSOL, WARD-54</t>
  </si>
  <si>
    <t>Mason</t>
  </si>
  <si>
    <t>Kundan Balmiki</t>
  </si>
  <si>
    <t>1970415400</t>
  </si>
  <si>
    <t>Jamuria Thana More, Beltalapara, 713336, P.O.- Jamuria Hat, Paschim Burdwan</t>
  </si>
  <si>
    <t>1970415305</t>
  </si>
  <si>
    <t>Kunti Hari</t>
  </si>
  <si>
    <t>1970415286</t>
  </si>
  <si>
    <t>RANCHI, GRAM, KULTI, WARD-17</t>
  </si>
  <si>
    <t>Garment Shop</t>
  </si>
  <si>
    <t>1970415429</t>
  </si>
  <si>
    <t>1970415284</t>
  </si>
  <si>
    <t>AMBAGAN COLONY, DURGAPUR-2, KANDARKONA, BARDHAMAN CIKE OVEN COLONY, WARD-40</t>
  </si>
  <si>
    <t>Kunti Hela</t>
  </si>
  <si>
    <t>1970415372</t>
  </si>
  <si>
    <t>Bogra Chatti, Nichu Dhaora Devchand Nagar, Paschim Burdwan, 713332</t>
  </si>
  <si>
    <t>Lagani Raut</t>
  </si>
  <si>
    <t>1970415395</t>
  </si>
  <si>
    <t>J.K. Nagar Siding, P.O.- Bidhanbag, P.S.- Raniganj, GP.- Jemeri, Paschim Burdwan, 7113337</t>
  </si>
  <si>
    <t>Lakshmi Hari</t>
  </si>
  <si>
    <t>1970415388</t>
  </si>
  <si>
    <t>J.K. Nagar Siding, P.O.- Bidhanbag, GP. Jemeri, Paschim Burdwan</t>
  </si>
  <si>
    <t>Lalita Hari</t>
  </si>
  <si>
    <t>1970415253</t>
  </si>
  <si>
    <t>PATHAR KHAD, KULTI, WARD-17 , PIN-713343</t>
  </si>
  <si>
    <t>1970415301</t>
  </si>
  <si>
    <t>Laxmi Devi</t>
  </si>
  <si>
    <t>1970415287</t>
  </si>
  <si>
    <t>13 Nang Colony, Ebangdangal, Ondal, Paschim Burdwan</t>
  </si>
  <si>
    <t>Madan Hela</t>
  </si>
  <si>
    <t>1970415274</t>
  </si>
  <si>
    <t>SANCTORIA, HOSPITAL COLONY, DISHER GARH, KULTI, PIN-713333</t>
  </si>
  <si>
    <t>Madhu Badyakar</t>
  </si>
  <si>
    <t>1970415324</t>
  </si>
  <si>
    <t>Mahesh Mallick</t>
  </si>
  <si>
    <t>1970415375</t>
  </si>
  <si>
    <t>NAGARJUN ROAD BASTI, B-ZONE, DURGAPUR-5, WARD-5, PIN-713205</t>
  </si>
  <si>
    <t>Mala Hari</t>
  </si>
  <si>
    <t>1970415405</t>
  </si>
  <si>
    <t>garments business</t>
  </si>
  <si>
    <t>Mangal Bouri</t>
  </si>
  <si>
    <t>1970415223</t>
  </si>
  <si>
    <t>Madhab Pur Colliery P.O- Kojoragram, Paschim Burdwan</t>
  </si>
  <si>
    <t>Manjit Ghasi</t>
  </si>
  <si>
    <t>1970415457</t>
  </si>
  <si>
    <t>BAISHNAB BANDH, NABGHANTI ROAD, BURNPUR, PIN-713325, WARD-95</t>
  </si>
  <si>
    <t>Manju Hari</t>
  </si>
  <si>
    <t>1970415249</t>
  </si>
  <si>
    <t>Manoj Hari</t>
  </si>
  <si>
    <t>1970415430</t>
  </si>
  <si>
    <t>RAIL COLONI BASTI, ROY DANGA, DURGAPUR-713201, WARD-41</t>
  </si>
  <si>
    <t>Manoj Hela</t>
  </si>
  <si>
    <t>1970415357</t>
  </si>
  <si>
    <t>J. K. Nagar Siding, P.O.- Bidhanbag, GP- Jemeri, P.S.-Raniganj, 713337</t>
  </si>
  <si>
    <t>Mansaram Bhuimali</t>
  </si>
  <si>
    <t>1970415347</t>
  </si>
  <si>
    <t>Masoya Hari</t>
  </si>
  <si>
    <t>1970415280</t>
  </si>
  <si>
    <t>Maya Devi Hela</t>
  </si>
  <si>
    <t>1970415442</t>
  </si>
  <si>
    <t>Maya Hari</t>
  </si>
  <si>
    <t>1970415252</t>
  </si>
  <si>
    <t>KENDUA, HARI PARA, KULTI, WARD-70</t>
  </si>
  <si>
    <t>Meera Ghansi</t>
  </si>
  <si>
    <t>1970415426</t>
  </si>
  <si>
    <t>Mihir Badyakar</t>
  </si>
  <si>
    <t>KASHI RAM DAS BASTI, B-ZONE, DURGAPUR-5, RAJENDRA PRASAD ROAD, WARD-5, PIN-713205</t>
  </si>
  <si>
    <t>Mina Devi</t>
  </si>
  <si>
    <t>J.K. Nagar Siding P.O.- Bidhanbag, Paschim Burdwan</t>
  </si>
  <si>
    <t>Mira Devi Hela</t>
  </si>
  <si>
    <t>1970415525</t>
  </si>
  <si>
    <t>Mitra Hari</t>
  </si>
  <si>
    <t>HARI PARA, LAL BAZAR RD., KULTI, WARD-17, PIN-713343</t>
  </si>
  <si>
    <t>Mita Hela</t>
  </si>
  <si>
    <t>1970415353</t>
  </si>
  <si>
    <t>J.K. Nagar Bazar, P.O.- Bidhanbag, P.S.- Raniganj, GP- Jemeri, 713337</t>
  </si>
  <si>
    <t>Mithila Ghasi</t>
  </si>
  <si>
    <t>1970415433</t>
  </si>
  <si>
    <t>Montu Birbanshi</t>
  </si>
  <si>
    <t>1970415314</t>
  </si>
  <si>
    <t>Moyna Badyakar</t>
  </si>
  <si>
    <t>1970415328</t>
  </si>
  <si>
    <t>Plumbing</t>
  </si>
  <si>
    <t>Mukta Ghasi</t>
  </si>
  <si>
    <t>1970415471</t>
  </si>
  <si>
    <t>Murali Badyakar</t>
  </si>
  <si>
    <t>1970415304</t>
  </si>
  <si>
    <t>Namita Ruidas</t>
  </si>
  <si>
    <t>1970415333</t>
  </si>
  <si>
    <t>Narendra Hela</t>
  </si>
  <si>
    <t>1970415367</t>
  </si>
  <si>
    <t>Nichu Dhaura Kalimandir, P.O- Devchandnagar, Jamuria Muni., Paschim Burdwan, 713332</t>
  </si>
  <si>
    <t>Nidhir Bauri</t>
  </si>
  <si>
    <t>1970415380</t>
  </si>
  <si>
    <t>KASHI RAM DAS BASTI, RAJENDRA PASAD, B-ZONE, DURGAPUR-5, WARD-5</t>
  </si>
  <si>
    <t>Nidhiram Badyakar</t>
  </si>
  <si>
    <t>1970415418</t>
  </si>
  <si>
    <t>Nila Paswan</t>
  </si>
  <si>
    <t>Nirmala Debi</t>
  </si>
  <si>
    <t>1970415590</t>
  </si>
  <si>
    <t>Bogra Chati Nichu Bhaora, Devchand Nagar, Paschim Burdwan, 713332</t>
  </si>
  <si>
    <t>Jewellery</t>
  </si>
  <si>
    <t>Nitu Ghasi</t>
  </si>
  <si>
    <t>1970415432</t>
  </si>
  <si>
    <t>RAM BANDH,YOUNG MENS' CLUB,QTR NO. 4B-1/4, P.O.- BURNPUR, WARD-81, PIN-713325</t>
  </si>
  <si>
    <t>Padma Badyakar</t>
  </si>
  <si>
    <t>1970415377</t>
  </si>
  <si>
    <t>Pampa Birbanshi</t>
  </si>
  <si>
    <t>1970415290</t>
  </si>
  <si>
    <t>Parbati Devi</t>
  </si>
  <si>
    <t>1970415269</t>
  </si>
  <si>
    <t>RAMBANDH, SOUTH, NUTAN PALLY, WARD-43</t>
  </si>
  <si>
    <t>Parbati Dom</t>
  </si>
  <si>
    <t>1970415222</t>
  </si>
  <si>
    <t>SANCTOTIA, C.M.D. OFFICE, DISHER GHAR, PIN-713333, WARD-104</t>
  </si>
  <si>
    <t>Parbati Hari</t>
  </si>
  <si>
    <t>1970415256</t>
  </si>
  <si>
    <t>1970415558</t>
  </si>
  <si>
    <t>Kajora, J.K. Ropeways Colony, P.O.- Kojoragram, P.S.- Andal, Paschim Burdwan, 713338</t>
  </si>
  <si>
    <t>Parbati Hela</t>
  </si>
  <si>
    <t>DHRUB DANGAL, PUNJABI PARA, RADHANAGAR, WARD-76</t>
  </si>
  <si>
    <t>Paresh Dome</t>
  </si>
  <si>
    <t>1970415394</t>
  </si>
  <si>
    <t>Paro Debi Hari</t>
  </si>
  <si>
    <t>1970415266</t>
  </si>
  <si>
    <t>KENDUA BAZAR, WARD-70</t>
  </si>
  <si>
    <t>Pinki Ghansi</t>
  </si>
  <si>
    <t>1970415428</t>
  </si>
  <si>
    <t>NARASINGHA BAND, DUBEY PARA, BURNPUR-713325, WARD-77</t>
  </si>
  <si>
    <t>Pinki Hela</t>
  </si>
  <si>
    <t>1970415233</t>
  </si>
  <si>
    <t>Bankadanga 1 No Dhdura, Jamuria, Paschim Burdwan, P.O.- Andal, 713337</t>
  </si>
  <si>
    <t>Prakash Hela</t>
  </si>
  <si>
    <t>1970415570</t>
  </si>
  <si>
    <t>NARSINGH BANDH, P.O.- BURNPUR, PIN-713325, WARD-77</t>
  </si>
  <si>
    <t>Pratima Hari</t>
  </si>
  <si>
    <t>1970415288</t>
  </si>
  <si>
    <t>Premlal Hela</t>
  </si>
  <si>
    <t>1970415308</t>
  </si>
  <si>
    <t>2 NO. BASTI, B- ZONE, DURGAPUR, WARD-4</t>
  </si>
  <si>
    <t>Pritam Hela</t>
  </si>
  <si>
    <t>J.K. Nagar Siding, P.O.- Bidhanbag</t>
  </si>
  <si>
    <t>Puja Hari</t>
  </si>
  <si>
    <t>1970415227</t>
  </si>
  <si>
    <t>Vill- Lachipur Colliery, Kajora, P.O- Kajoragram, P.S.- Andal, Paschim Burdwan, 713338</t>
  </si>
  <si>
    <t>Punam Hela</t>
  </si>
  <si>
    <t>1970415381</t>
  </si>
  <si>
    <t>Purnima Hari</t>
  </si>
  <si>
    <t>1970415285</t>
  </si>
  <si>
    <t xml:space="preserve">Putul Ghasi </t>
  </si>
  <si>
    <t>1970415544</t>
  </si>
  <si>
    <t>Putul Hari</t>
  </si>
  <si>
    <t>Rabin Barui</t>
  </si>
  <si>
    <t>1970415240</t>
  </si>
  <si>
    <t>Khalasi Para, Andal, Paschim Burdwan, 713321</t>
  </si>
  <si>
    <t>Radha Kumari Hela</t>
  </si>
  <si>
    <t>RANGA PARA-2, BURNPUR, PIN-713325</t>
  </si>
  <si>
    <t>Rakesh Kumar Hela</t>
  </si>
  <si>
    <t>Raj Kumr Badyakar</t>
  </si>
  <si>
    <t>1970415329</t>
  </si>
  <si>
    <t>KASHI RAM DAS BASTI,R.P. ROAD, B-ZONE, DURGAPUR-5, WARD-5, PIN-713205</t>
  </si>
  <si>
    <t>Rajendar Hela</t>
  </si>
  <si>
    <t>1970415498</t>
  </si>
  <si>
    <t>Rajendra Hari</t>
  </si>
  <si>
    <t>1970415496</t>
  </si>
  <si>
    <t>Rajendra Hela</t>
  </si>
  <si>
    <t>Rajesh Dome</t>
  </si>
  <si>
    <t>1970415335</t>
  </si>
  <si>
    <t>Rajmati Devi</t>
  </si>
  <si>
    <t>1970415487</t>
  </si>
  <si>
    <t>DHURUP DANGAL HELA PARA, , WARD-77, PIN-713325</t>
  </si>
  <si>
    <t>Rajpal Balmiki</t>
  </si>
  <si>
    <t>1970415318</t>
  </si>
  <si>
    <t>A-ZONE STEEL HOUSE COLONY, DURGAPUR, WARD-8</t>
  </si>
  <si>
    <t>Raju Hari</t>
  </si>
  <si>
    <t>1970415275</t>
  </si>
  <si>
    <t>Raju Hela</t>
  </si>
  <si>
    <t>1970415481</t>
  </si>
  <si>
    <t>SIDHU KANU DAHAR, RANGAPARA-2,PIN-713325, WARD-98</t>
  </si>
  <si>
    <t>Rakesh Hela</t>
  </si>
  <si>
    <t>Rama Hela</t>
  </si>
  <si>
    <t>1970415443</t>
  </si>
  <si>
    <t>AMBEDKAR COLONY, NARSINGH BANDH, P.O.- BURNPUR, PIN-713325, WARD-71 (40)</t>
  </si>
  <si>
    <t>Ramlal Hela</t>
  </si>
  <si>
    <t>J.K. Nagar Siding</t>
  </si>
  <si>
    <t>cow farm</t>
  </si>
  <si>
    <t>Ramprasad Hela</t>
  </si>
  <si>
    <t>1970415421</t>
  </si>
  <si>
    <t>KUMARPUR, G.T. RD, NEAR SITALA MANDIR, WARD-55</t>
  </si>
  <si>
    <t>Ramsharan Hela</t>
  </si>
  <si>
    <t>1970415247</t>
  </si>
  <si>
    <t>Kajoragram, Golai, Paschim Burdwan, 713338</t>
  </si>
  <si>
    <t>Rani Debi</t>
  </si>
  <si>
    <t>1970415407</t>
  </si>
  <si>
    <t>Ranjit Balmiki</t>
  </si>
  <si>
    <t>1970415302</t>
  </si>
  <si>
    <t>1970415345</t>
  </si>
  <si>
    <t>Steel shop</t>
  </si>
  <si>
    <t>Ranjit Hela</t>
  </si>
  <si>
    <t>1970415386</t>
  </si>
  <si>
    <t xml:space="preserve">New Satgram Colliery Devchandnagar, Paschim Burdwan, </t>
  </si>
  <si>
    <t>1970415597</t>
  </si>
  <si>
    <t>J. K. Nagar Siding, P.O- Bidhanbag, GP.- Jemeri, P.S.- Raniganj, Paschim Burdwan, 713337</t>
  </si>
  <si>
    <t>Ranjit Hira</t>
  </si>
  <si>
    <t>1970415349</t>
  </si>
  <si>
    <t>Ranu Hari</t>
  </si>
  <si>
    <t>1970415279</t>
  </si>
  <si>
    <t>Ratna Ghasi</t>
  </si>
  <si>
    <t>1970415469</t>
  </si>
  <si>
    <t>RAM BANDHPUR, P.O.- BURNPUR, WARD-43, PIN-713325</t>
  </si>
  <si>
    <t>Rekha Badyakar</t>
  </si>
  <si>
    <t>1970415348</t>
  </si>
  <si>
    <t>Rice shop</t>
  </si>
  <si>
    <t>Renu Devi</t>
  </si>
  <si>
    <t>1970415446</t>
  </si>
  <si>
    <t xml:space="preserve">Renu Devi </t>
  </si>
  <si>
    <t>1970415413</t>
  </si>
  <si>
    <t>Ripu Hari</t>
  </si>
  <si>
    <t>1970415251</t>
  </si>
  <si>
    <t>Rita Dom</t>
  </si>
  <si>
    <t>1970415216</t>
  </si>
  <si>
    <t>Kajoragram, P.S.-Andal, Paschim Burdwan, 713338</t>
  </si>
  <si>
    <t>Rita Hari</t>
  </si>
  <si>
    <t>1970415263</t>
  </si>
  <si>
    <t xml:space="preserve">KENDUA BAZAR, P.O.-KULTI, WARD-70 </t>
  </si>
  <si>
    <t>Rohit Hela</t>
  </si>
  <si>
    <t>1970415474</t>
  </si>
  <si>
    <t>RANGA PARA, P.O- DHARAMPUR BURNPUR, PIN-713325, WARD-98</t>
  </si>
  <si>
    <t>Eletric Shop</t>
  </si>
  <si>
    <t>Rohit Lal Hela</t>
  </si>
  <si>
    <t>1970424519</t>
  </si>
  <si>
    <t>SHYAMBANDH MUNSI PREM CHAND RD, WARD- 95/43, PIN-713325</t>
  </si>
  <si>
    <t>Roshan Hela</t>
  </si>
  <si>
    <t>Bogra Chatti, Devchandnagar, Paschim Burdwan, 713332</t>
  </si>
  <si>
    <t>Rupa Devi Hela</t>
  </si>
  <si>
    <t>1970415411</t>
  </si>
  <si>
    <t>Rupa Hari</t>
  </si>
  <si>
    <t>1970415312</t>
  </si>
  <si>
    <t>Sabitri Hela</t>
  </si>
  <si>
    <t>1970424523</t>
  </si>
  <si>
    <t>NARASINGHA BAND, P.S-HIRAPUR, P.O-BURNPUR, PIN-713325, WARD-77</t>
  </si>
  <si>
    <t>Sachin Paswan</t>
  </si>
  <si>
    <t>1970415303</t>
  </si>
  <si>
    <t>PADMA PUKUR, 54 FOOT, RANCHI COLONY, DURGAPUR-9, WARD-21</t>
  </si>
  <si>
    <t>Sajan Dom</t>
  </si>
  <si>
    <t>1970415332</t>
  </si>
  <si>
    <t>N.S. SHAN HAT,BENACHITY, DURGAPUR-13, WARD-18</t>
  </si>
  <si>
    <t>Sanaki Paswan</t>
  </si>
  <si>
    <t>1970415344</t>
  </si>
  <si>
    <t>Sangita Devi Paswan</t>
  </si>
  <si>
    <t>1970415311</t>
  </si>
  <si>
    <t>Sanjib Balmiki</t>
  </si>
  <si>
    <t>1970415371</t>
  </si>
  <si>
    <t>Fast Food</t>
  </si>
  <si>
    <t>Sanjit Ghasi</t>
  </si>
  <si>
    <t>1970415323</t>
  </si>
  <si>
    <t>Sanjit Hari</t>
  </si>
  <si>
    <t>1970415452</t>
  </si>
  <si>
    <t>Sanju Hela</t>
  </si>
  <si>
    <t>1970415282</t>
  </si>
  <si>
    <t>No-9 Colony, Ondal, P.O. + P.S.- Andal Paschim Burdwan, 713321</t>
  </si>
  <si>
    <t>1970415424</t>
  </si>
  <si>
    <t>Santosh Hari</t>
  </si>
  <si>
    <t>GOLPARK, AMBAGAN BASTI, D.P.L. DURGAPUR-2, KANDARKONA, COKE OVE COLONY</t>
  </si>
  <si>
    <t>Santosh Hela</t>
  </si>
  <si>
    <t>2 NO. KHRISTO BASTI, B- ZONE, DURGAPUR, WARD-4, DGP-5</t>
  </si>
  <si>
    <t>Saraswati Badyakar</t>
  </si>
  <si>
    <t>1970415339</t>
  </si>
  <si>
    <t>Saraswati Bauri</t>
  </si>
  <si>
    <t>1970415352</t>
  </si>
  <si>
    <t>Saraswati Hari</t>
  </si>
  <si>
    <t>1970415271</t>
  </si>
  <si>
    <t>Sarjan Mallick</t>
  </si>
  <si>
    <t>1970415356</t>
  </si>
  <si>
    <t>Sarju Routh</t>
  </si>
  <si>
    <t>1970415390</t>
  </si>
  <si>
    <t>J.K. Nagar Siding, P.O.- Bidhanbag, GP. Jemeri, Paschim Burdwan, 713337</t>
  </si>
  <si>
    <t>Sarman Dom</t>
  </si>
  <si>
    <t>1970415231</t>
  </si>
  <si>
    <t>Kajora Bazar, P.O- Kajoragram, Paschim Burdwan, 713338</t>
  </si>
  <si>
    <t>Saroja Hari</t>
  </si>
  <si>
    <t>1970415404</t>
  </si>
  <si>
    <t>Shachin Hari</t>
  </si>
  <si>
    <t>GURU DWARA, HARIPARA, KULTI, WARD-70</t>
  </si>
  <si>
    <t>Shailen Bauri</t>
  </si>
  <si>
    <t>1970415316</t>
  </si>
  <si>
    <t>Shakuntala Badyakar</t>
  </si>
  <si>
    <t>1970415420</t>
  </si>
  <si>
    <t>Shankuntala Hari</t>
  </si>
  <si>
    <t>1970415259</t>
  </si>
  <si>
    <t>Shanti Devi Hela</t>
  </si>
  <si>
    <t>1970415441</t>
  </si>
  <si>
    <t>NARASINGHA BAND, BURNPUR-713325, WARD-77</t>
  </si>
  <si>
    <t>Shanti Paswan</t>
  </si>
  <si>
    <t>1970415410</t>
  </si>
  <si>
    <t>Shasthi Bagdi</t>
  </si>
  <si>
    <t>1970415346</t>
  </si>
  <si>
    <t>Shayama Devi Hela</t>
  </si>
  <si>
    <t>Shibaprasad Hela</t>
  </si>
  <si>
    <t>1970415512</t>
  </si>
  <si>
    <t>Shova Hela</t>
  </si>
  <si>
    <t>1970415378</t>
  </si>
  <si>
    <t>J. K. Nagar Linepar, P.O- Bidhanbag, Paschim Burdwan, 713337</t>
  </si>
  <si>
    <t>Siddhartha Mondal</t>
  </si>
  <si>
    <t>veg. shop</t>
  </si>
  <si>
    <t>Sikandar Hari</t>
  </si>
  <si>
    <t>1970415468</t>
  </si>
  <si>
    <t>Sital Bauri</t>
  </si>
  <si>
    <t>RANGA PARA, P.O- BURNPUR, PIN-713325, WARD-98</t>
  </si>
  <si>
    <t>Somnath Hela</t>
  </si>
  <si>
    <t>Golay Kotora, P.O.-Kajora Gram, Paschim Burdwan</t>
  </si>
  <si>
    <t>Sona Devi</t>
  </si>
  <si>
    <t>1970415532</t>
  </si>
  <si>
    <t>DUBEY PARA, NARSINGHBANDH, WARD-77, PIN-713325</t>
  </si>
  <si>
    <t>Sonu Bauri</t>
  </si>
  <si>
    <t>1970415334</t>
  </si>
  <si>
    <t>Sonu Hela</t>
  </si>
  <si>
    <t>1970415396</t>
  </si>
  <si>
    <t>Bogra Chatti Nichu Dhadra, Devchand Nagar, Paschim Burdwan, 713332</t>
  </si>
  <si>
    <t>Sudan Badyakar</t>
  </si>
  <si>
    <t>1970415350</t>
  </si>
  <si>
    <t>Sudha Hari</t>
  </si>
  <si>
    <t>1970415283</t>
  </si>
  <si>
    <t>RANCHI GRAM, HARI PARA, WARD-17, PIN-713343, P.O.- KULTI</t>
  </si>
  <si>
    <t>Sugi Devi</t>
  </si>
  <si>
    <t>1970415245</t>
  </si>
  <si>
    <t>Sujay Kumar Hela</t>
  </si>
  <si>
    <t>NARSINGH BANDH, NAG MANDIR, WARD-77,</t>
  </si>
  <si>
    <t>Sukhia Dom</t>
  </si>
  <si>
    <t>1970415387</t>
  </si>
  <si>
    <t>Sulata Badyakar</t>
  </si>
  <si>
    <t>1970415397</t>
  </si>
  <si>
    <t>Suman Hari</t>
  </si>
  <si>
    <t>1970415296</t>
  </si>
  <si>
    <t>Sumeriya Devi</t>
  </si>
  <si>
    <t>1970415467</t>
  </si>
  <si>
    <t>AMBEDKAR COLONY, HIRAPUR, NARSINGH BANDH, P.O.- BURNPUR, PIN-713325, WARD-77</t>
  </si>
  <si>
    <t>Sumit Hela</t>
  </si>
  <si>
    <t>1970415577</t>
  </si>
  <si>
    <t>RADHA NAGAR RD, NEAR BOM BHOLI KALI MANDIR, WARD-53</t>
  </si>
  <si>
    <t>Sumitra Bagdi</t>
  </si>
  <si>
    <t>1970415389</t>
  </si>
  <si>
    <t>Sumitra Bauri</t>
  </si>
  <si>
    <t>1970415425</t>
  </si>
  <si>
    <t>Sumitra Hela</t>
  </si>
  <si>
    <t>1970415522</t>
  </si>
  <si>
    <t>DHRUBA DANGAL , NEAR PANI TANKI, RADHA NAGAR, WARD-04, PIN-713325</t>
  </si>
  <si>
    <t>Sundar Hari</t>
  </si>
  <si>
    <t>1970415298</t>
  </si>
  <si>
    <t>Sunil Bauri</t>
  </si>
  <si>
    <t>1970415361</t>
  </si>
  <si>
    <t>Sunil Ruidas</t>
  </si>
  <si>
    <t>1970415317</t>
  </si>
  <si>
    <t>Sunny Kumar Hela</t>
  </si>
  <si>
    <t>1970415462</t>
  </si>
  <si>
    <t>8 NO. LANE,,AMBEDKAR COLONY, NARSINGH BANDH, P.O.- BURNPUR, PIN-713325, WARD-40 (77)</t>
  </si>
  <si>
    <t>Surendar Hela</t>
  </si>
  <si>
    <t>Bahula, Paschim Burdwan, 713322</t>
  </si>
  <si>
    <t>furniture Shop</t>
  </si>
  <si>
    <t>Sushil Paswan</t>
  </si>
  <si>
    <t>1970415310</t>
  </si>
  <si>
    <t>Sushila Balmiki</t>
  </si>
  <si>
    <t>Tara Hari</t>
  </si>
  <si>
    <t>1970415267</t>
  </si>
  <si>
    <t>Tarun Bauri</t>
  </si>
  <si>
    <t>1970415330</t>
  </si>
  <si>
    <t>Uday Badyakar</t>
  </si>
  <si>
    <t>1970415370</t>
  </si>
  <si>
    <t>CHANDIDAS SECTOR MARKET BASTI, WARD-5</t>
  </si>
  <si>
    <t>Uma Hela</t>
  </si>
  <si>
    <t>1970415360</t>
  </si>
  <si>
    <t>J.K. Nagar Linepar, P.O- Bidhanbag, P.S.- Raniganj, Paschim Burdwan, 713337</t>
  </si>
  <si>
    <t>Umesh Kumar Hela</t>
  </si>
  <si>
    <t>1970415575</t>
  </si>
  <si>
    <t>DHARAMPUR, BURNPUR, PIN-713325, WARD-98</t>
  </si>
  <si>
    <t>Boloro</t>
  </si>
  <si>
    <t>Upendar Paswan</t>
  </si>
  <si>
    <t>1970415320</t>
  </si>
  <si>
    <t>Urmila Hela</t>
  </si>
  <si>
    <t>1970415451</t>
  </si>
  <si>
    <t>DHARAMAPUR, ASANSOL,PIN-713325, WARD-97</t>
  </si>
  <si>
    <t>Usha Devi Hela</t>
  </si>
  <si>
    <t>1970415261</t>
  </si>
  <si>
    <t>SACNTORIA NO. 11, P.O.- DISHER GARH, WARD- 105, PIN-713333</t>
  </si>
  <si>
    <t>Usha Rani Hari</t>
  </si>
  <si>
    <t>1970415401</t>
  </si>
  <si>
    <t>1/25, P.S- COKE OVEN, RAILWAY COLONY, WARD-41</t>
  </si>
  <si>
    <t>Zaken Badyakar</t>
  </si>
  <si>
    <t>1970415408</t>
  </si>
  <si>
    <t>North 24 Pargana</t>
  </si>
  <si>
    <t>Ajay Kumar Mallick</t>
  </si>
  <si>
    <t>1930315592</t>
  </si>
  <si>
    <t>R.P. Gupta Path, Titagarh, Po.- Titagarh</t>
  </si>
  <si>
    <t>9831152304</t>
  </si>
  <si>
    <t>854856353866</t>
  </si>
  <si>
    <t>G.D.A</t>
  </si>
  <si>
    <t>Ajay Sardar</t>
  </si>
  <si>
    <t>1930315683</t>
  </si>
  <si>
    <t>Station Road, P.O.+P.S.- Bongaon, 743235</t>
  </si>
  <si>
    <t>___</t>
  </si>
  <si>
    <t>646124299364</t>
  </si>
  <si>
    <t>Beauty Palour</t>
  </si>
  <si>
    <t>Ajit Kumar Hela</t>
  </si>
  <si>
    <t>1930315627</t>
  </si>
  <si>
    <t>56/4, R.P Gupta Path, Titagarh, N 24 Pgs. Kol.-700119</t>
  </si>
  <si>
    <t>8444037790</t>
  </si>
  <si>
    <t>243456052245</t>
  </si>
  <si>
    <t>Computer</t>
  </si>
  <si>
    <t>Ajit Rajbanshi</t>
  </si>
  <si>
    <t>1930315706</t>
  </si>
  <si>
    <t>Ramkrishna Pally, Bangoan, North 24 Pargana</t>
  </si>
  <si>
    <t>____</t>
  </si>
  <si>
    <t>454355741246</t>
  </si>
  <si>
    <t>Akash Bhuinya</t>
  </si>
  <si>
    <t>1930315530</t>
  </si>
  <si>
    <t>R.P Gupta Titagarh, N. 24 Pgs, Kol.-700119</t>
  </si>
  <si>
    <t>9748980547</t>
  </si>
  <si>
    <t>288165364705</t>
  </si>
  <si>
    <t>Mobile</t>
  </si>
  <si>
    <t>Akash Prasad</t>
  </si>
  <si>
    <t>1930315684</t>
  </si>
  <si>
    <t>H/o. Shankar Choudhary, P.K. Biswas Road, Khardah, Purani Bazar, Kol.-700117</t>
  </si>
  <si>
    <t>9804432048</t>
  </si>
  <si>
    <t>590318360352</t>
  </si>
  <si>
    <t>security guard</t>
  </si>
  <si>
    <t>Amal Das</t>
  </si>
  <si>
    <t>1930315694</t>
  </si>
  <si>
    <t>Saktigar, Malakarpara, Bongaon, North 24 Pargana, 743235</t>
  </si>
  <si>
    <t>21896924479761</t>
  </si>
  <si>
    <t>Amar Bansfore</t>
  </si>
  <si>
    <t>1930315739</t>
  </si>
  <si>
    <t>Rail Siding Malancha Road, P.O.-Hazinagar, North 24 Pargana, 743135</t>
  </si>
  <si>
    <t>495963461280</t>
  </si>
  <si>
    <t>Amar Banshfore</t>
  </si>
  <si>
    <t>1930315509</t>
  </si>
  <si>
    <t>Redpara Purono Order Bangoan, North 24 PGS</t>
  </si>
  <si>
    <t>290973543284</t>
  </si>
  <si>
    <t>Amar Harijan</t>
  </si>
  <si>
    <t>1930315773</t>
  </si>
  <si>
    <t>Line No 50/952 Gouripur Mill, Garifa, Naihati, North 24 Pargana, 743166</t>
  </si>
  <si>
    <t>262389032609</t>
  </si>
  <si>
    <t>Amar Nath Hela</t>
  </si>
  <si>
    <t>1930315589</t>
  </si>
  <si>
    <t>36, R.P Gupta Path Titagarh (M) N 24 Pgs, Kol-700119</t>
  </si>
  <si>
    <t>8820071576</t>
  </si>
  <si>
    <t>341005562065</t>
  </si>
  <si>
    <t>Electric</t>
  </si>
  <si>
    <t>1930315555</t>
  </si>
  <si>
    <t>H/O, Tulsi Devi, R.P Gupta, Titagarh N 24 Pgs, Kol.-700119</t>
  </si>
  <si>
    <t>9123981618</t>
  </si>
  <si>
    <t>834184191615</t>
  </si>
  <si>
    <t>Amit Das</t>
  </si>
  <si>
    <t>1930315482</t>
  </si>
  <si>
    <t>Shaktigarh, P.O.-Bongaon, North 24 Pargana, 743235</t>
  </si>
  <si>
    <t>700128731552</t>
  </si>
  <si>
    <t>Amit Kumar Hela</t>
  </si>
  <si>
    <t>1930315638</t>
  </si>
  <si>
    <t>Goodssheed Road, Po.- Titagarh, N 24 Pgs.,</t>
  </si>
  <si>
    <t>7686977897</t>
  </si>
  <si>
    <t>298475345599</t>
  </si>
  <si>
    <t>Amlesh Prasad</t>
  </si>
  <si>
    <t>1930315702</t>
  </si>
  <si>
    <t>59/2, Patter Son Road, Hazinagar, North 24 Pargana, 743135</t>
  </si>
  <si>
    <t>257590743401</t>
  </si>
  <si>
    <t>Anand Hari</t>
  </si>
  <si>
    <t>1930315682</t>
  </si>
  <si>
    <t>R.P Gupth Path Titagarh, P/o.-Titagarh, Ps.-Titagarh, North 24 Pgs. Kol.- 700119</t>
  </si>
  <si>
    <t>9831811115</t>
  </si>
  <si>
    <t>621220196418</t>
  </si>
  <si>
    <t>Anand Kumar Bansfore</t>
  </si>
  <si>
    <t>1930315759</t>
  </si>
  <si>
    <t>Malanch Road, Hazinagar, Near Juvenail Club, Garifa, Naihati, North 24 Pargana, 743135</t>
  </si>
  <si>
    <t>874992767839</t>
  </si>
  <si>
    <t>Ananda Basfore</t>
  </si>
  <si>
    <t>1930315722</t>
  </si>
  <si>
    <t>25/1, L.N. Kabiraj Road, Gorifa, Naihati, North 24 Pargana, P.O.- Garifa, 743166</t>
  </si>
  <si>
    <t>257577530183</t>
  </si>
  <si>
    <t>Anish Hela</t>
  </si>
  <si>
    <t>1930315528</t>
  </si>
  <si>
    <t>R.P Gupta Path, Titagarh, Po.- Titagarh</t>
  </si>
  <si>
    <t>7439084612</t>
  </si>
  <si>
    <t>447656668394</t>
  </si>
  <si>
    <t>Anita Bansfore</t>
  </si>
  <si>
    <t>1930315795</t>
  </si>
  <si>
    <t>Bostampara Patterson Road, Hazinagar, P.O.- Hazinagar, North 24 Pargana, 743135</t>
  </si>
  <si>
    <t>359284468204</t>
  </si>
  <si>
    <t>Anita Hela</t>
  </si>
  <si>
    <t>1930315670</t>
  </si>
  <si>
    <t>48A/5, R.P. Gupta Path, Titagarh, N 24 Pgs. Kol.-700119</t>
  </si>
  <si>
    <t>8100618450</t>
  </si>
  <si>
    <t>436083999599</t>
  </si>
  <si>
    <t>Anjali Mondal</t>
  </si>
  <si>
    <t>1930315742</t>
  </si>
  <si>
    <t>Promode Nagar, Bongaon</t>
  </si>
  <si>
    <t>610571454022</t>
  </si>
  <si>
    <t>Arati Basfor</t>
  </si>
  <si>
    <t>1930315800</t>
  </si>
  <si>
    <t>25/1, L.N. Kabiraj Road, Gorifa, Naihati, North 24 Pargana, 743166</t>
  </si>
  <si>
    <t>752118264324</t>
  </si>
  <si>
    <t>Arjun Basfor</t>
  </si>
  <si>
    <t>25/1, L.N. Kabiraj Road, Gorifa, Naihati, P.O.-Garifa</t>
  </si>
  <si>
    <t>525662457556</t>
  </si>
  <si>
    <t>Arjun Basfore</t>
  </si>
  <si>
    <t>Bastam Para, Naihati, North 24 Pargana, 743166</t>
  </si>
  <si>
    <t>781472148502</t>
  </si>
  <si>
    <t>Aroti Harijan</t>
  </si>
  <si>
    <t>1930315763</t>
  </si>
  <si>
    <t>40/9, K.D. Road, Naihati, 24 Pargana (N), 743166</t>
  </si>
  <si>
    <t>213358719958</t>
  </si>
  <si>
    <t>Arun Bansfor</t>
  </si>
  <si>
    <t>1930315708</t>
  </si>
  <si>
    <t>Milan Pally, P.O.+P.S.- Bongaon, 743235</t>
  </si>
  <si>
    <t>206023215202</t>
  </si>
  <si>
    <t>Arun Hari</t>
  </si>
  <si>
    <t>1930315754</t>
  </si>
  <si>
    <t>Line No 49, Gorifa, Naihati, North 24 Pargana, 743166</t>
  </si>
  <si>
    <t>210680682067</t>
  </si>
  <si>
    <t>R.P Gupta Path Anglo Vernacular High School, Titagarh N 24 Pgs., Kol.-700119</t>
  </si>
  <si>
    <t>8420184132</t>
  </si>
  <si>
    <t>450939283003</t>
  </si>
  <si>
    <t>Ashim Banik</t>
  </si>
  <si>
    <t>1930315633</t>
  </si>
  <si>
    <t>Naya Gopal Ganjer Dan Pash Haite Indu Bishwaser, Bongaon, North 24 Pargana</t>
  </si>
  <si>
    <t>280106556474</t>
  </si>
  <si>
    <t>Ashish Hela</t>
  </si>
  <si>
    <t>R.R Gupta Path A.V. High School, Kol.-700119</t>
  </si>
  <si>
    <t>7278252059</t>
  </si>
  <si>
    <t>752801764287</t>
  </si>
  <si>
    <t>Ashok Bhuiyan</t>
  </si>
  <si>
    <t>Gate No.09, Municipality quarter, R.P Gupta Path Titagarh N 24 Pgs., Kol.-700119</t>
  </si>
  <si>
    <t>7044662044</t>
  </si>
  <si>
    <t>289852100567</t>
  </si>
  <si>
    <t>Babloo Das</t>
  </si>
  <si>
    <t>16/14 S.P. Mukherjee Road, Titagarh</t>
  </si>
  <si>
    <t>9748164062</t>
  </si>
  <si>
    <t>916217334159</t>
  </si>
  <si>
    <t>Bablu Bansfore</t>
  </si>
  <si>
    <t>979951779409</t>
  </si>
  <si>
    <t>50/966, ORR Road, Naihati, North 24 Pargana, 743166</t>
  </si>
  <si>
    <t>379326046131</t>
  </si>
  <si>
    <t>Bapi Das</t>
  </si>
  <si>
    <t xml:space="preserve">Saktighar, ward-10, </t>
  </si>
  <si>
    <t>8768069773</t>
  </si>
  <si>
    <t>846659708561</t>
  </si>
  <si>
    <t>Bappi Kumar Hela</t>
  </si>
  <si>
    <t>36, R.P Gupta Path, Titagarh, Kol.-700119</t>
  </si>
  <si>
    <t>9007095978</t>
  </si>
  <si>
    <t>969680791076</t>
  </si>
  <si>
    <t>Bari Bansfore</t>
  </si>
  <si>
    <t>Patterson Raod, Gorifa, Naihati, P.O.- Garifa, North 24 Pargana</t>
  </si>
  <si>
    <t>691675125438</t>
  </si>
  <si>
    <t>Basudeb Basfor</t>
  </si>
  <si>
    <t>Gopalnagar Bazar, P.O.-Gopalnagar, 743262</t>
  </si>
  <si>
    <t>849280916244</t>
  </si>
  <si>
    <t>Batasi Sarder</t>
  </si>
  <si>
    <t>Babu Para, P.O.+PS.-Bongaon, 743235, N 24 Pargana</t>
  </si>
  <si>
    <t>667292093082</t>
  </si>
  <si>
    <t>Bhanu Basfore</t>
  </si>
  <si>
    <t>1930315641</t>
  </si>
  <si>
    <t>Gandhi Pally, P.O.+P.S.- Bongaon, 743235</t>
  </si>
  <si>
    <t>241400244678</t>
  </si>
  <si>
    <t>Bharat Hela</t>
  </si>
  <si>
    <t>1930315582</t>
  </si>
  <si>
    <t>36, R.P Gupta Path Titagarh, Kol-700119</t>
  </si>
  <si>
    <t>8585889904</t>
  </si>
  <si>
    <t>287247223763</t>
  </si>
  <si>
    <t>Bharti Basfore</t>
  </si>
  <si>
    <t>1930315771</t>
  </si>
  <si>
    <t xml:space="preserve">Petterson Road, Gorifa, </t>
  </si>
  <si>
    <t>455499967735</t>
  </si>
  <si>
    <t>Bhima Sardar</t>
  </si>
  <si>
    <t>1930315669</t>
  </si>
  <si>
    <t>Babu Para, P.O.+P.S.- Bongaon, 743235</t>
  </si>
  <si>
    <t>594377384973</t>
  </si>
  <si>
    <t>Bhotai Bhuniya</t>
  </si>
  <si>
    <t>1930315753</t>
  </si>
  <si>
    <t>73,2, Patterson Road, Gorifa, Naihati, North 24 Pargana, 743166</t>
  </si>
  <si>
    <t>433824986788</t>
  </si>
  <si>
    <t>Bidhan Das</t>
  </si>
  <si>
    <t>1930315517</t>
  </si>
  <si>
    <t>Saktigarh, Mathpara, Bongaon, North 24 PGS</t>
  </si>
  <si>
    <t>427635661699</t>
  </si>
  <si>
    <t>Bijay Hela</t>
  </si>
  <si>
    <t>1930315579</t>
  </si>
  <si>
    <t>36, R.P Gupth Path, titagarh, Po.-Titagarh, Ps.-Khardah N 24 Pgs. Kol.-700119</t>
  </si>
  <si>
    <t>9123009693</t>
  </si>
  <si>
    <t>202643162160</t>
  </si>
  <si>
    <t>Bikash Bashfore</t>
  </si>
  <si>
    <t>1930315581</t>
  </si>
  <si>
    <t>RP Gupta Path, Titagarh (M) N 24 Pgs, Kol.-700119</t>
  </si>
  <si>
    <t>9073070049</t>
  </si>
  <si>
    <t>916313662128</t>
  </si>
  <si>
    <t>Bikash Tikader</t>
  </si>
  <si>
    <t>1930315475</t>
  </si>
  <si>
    <t>Dhukapara, Bongaon, North 24 Pargana</t>
  </si>
  <si>
    <t>536540051323</t>
  </si>
  <si>
    <t>Biki Bansfor</t>
  </si>
  <si>
    <t>1930315686</t>
  </si>
  <si>
    <t>Ratpara, Bongaon, North 24 Pargana</t>
  </si>
  <si>
    <t>647414757325</t>
  </si>
  <si>
    <t>Bikki Hela</t>
  </si>
  <si>
    <t>1930315678</t>
  </si>
  <si>
    <t>36, R.P Gupta Path Titagarh N 24 Pgs. Kol.-700119</t>
  </si>
  <si>
    <t>9339500883</t>
  </si>
  <si>
    <t>567399711221</t>
  </si>
  <si>
    <t>Bikram Hela</t>
  </si>
  <si>
    <t>1930315614</t>
  </si>
  <si>
    <t>S/O Binda Hela Room No.-504, Empire Jute Mill Line No. 24 Mochi Para Titagarh N 24 Pgs. Kol.-700119</t>
  </si>
  <si>
    <t>7890441678</t>
  </si>
  <si>
    <t>840208133517</t>
  </si>
  <si>
    <t>Binda Bansfore</t>
  </si>
  <si>
    <t>1930315750</t>
  </si>
  <si>
    <t>85, Patterson Road, P.O.- Garifa, North 24 Pargana</t>
  </si>
  <si>
    <t>873614579986</t>
  </si>
  <si>
    <t>Binod Bansfore</t>
  </si>
  <si>
    <t>1930315707</t>
  </si>
  <si>
    <t>Vidyasagar Pally, Naihati, P.O.- Hazinagar, North 24 Pargana, 743135</t>
  </si>
  <si>
    <t>221964869984</t>
  </si>
  <si>
    <t>1930315527</t>
  </si>
  <si>
    <t>RP Gupta Path, A.V. High School, Titagarh, Kol.-700119</t>
  </si>
  <si>
    <t>9477507928</t>
  </si>
  <si>
    <t>338053957400</t>
  </si>
  <si>
    <t>Binod Kumar Shaw</t>
  </si>
  <si>
    <t>11/54 Titagarh, Municipal, Titagarh N 24 Pgs. Kol-700119</t>
  </si>
  <si>
    <t>8240487507</t>
  </si>
  <si>
    <t>567276362773</t>
  </si>
  <si>
    <t>SEO</t>
  </si>
  <si>
    <t>Binod Prasad Hari</t>
  </si>
  <si>
    <t>1930315740</t>
  </si>
  <si>
    <t>Line No 50, Gouripur Mill Gorifa, Naihati, North 24 Pargana, 743166</t>
  </si>
  <si>
    <t>614270939449</t>
  </si>
  <si>
    <t>Bipin Das</t>
  </si>
  <si>
    <t>1930315667</t>
  </si>
  <si>
    <t>Joypur Mathpara, P.O.+P.S- Bongaon, 743235</t>
  </si>
  <si>
    <t>657193270781</t>
  </si>
  <si>
    <t>Birju Bansfore</t>
  </si>
  <si>
    <t>1930315489</t>
  </si>
  <si>
    <t>Ratepara, P.O.+P.S- Bongaon</t>
  </si>
  <si>
    <t>447270615775</t>
  </si>
  <si>
    <t>Biswajeet Hela</t>
  </si>
  <si>
    <t>1930315550</t>
  </si>
  <si>
    <t>208885888637</t>
  </si>
  <si>
    <t>Biswajit Basfor</t>
  </si>
  <si>
    <t>1930315483</t>
  </si>
  <si>
    <t>Rate para, P.O.+P.S.-Bongaon, North 24 Pargana</t>
  </si>
  <si>
    <t>807322476973</t>
  </si>
  <si>
    <t>Biswajit Sardar</t>
  </si>
  <si>
    <t>1930315615</t>
  </si>
  <si>
    <t>Babu Para Station Road, Papip Road, Bongaon, North 24 Pargana</t>
  </si>
  <si>
    <t>436563876022</t>
  </si>
  <si>
    <t>Biswanath Hazra</t>
  </si>
  <si>
    <t>1930315611</t>
  </si>
  <si>
    <t>Dhakuria, P.O- Dhakuria Kalibari, P.S.- Chandpara, 743235, N24PGS</t>
  </si>
  <si>
    <t>484647808831</t>
  </si>
  <si>
    <t>Chandar Banshfor</t>
  </si>
  <si>
    <t>Ratepara, Bongaon</t>
  </si>
  <si>
    <t>274547234320</t>
  </si>
  <si>
    <t>Chandan Kumar Passi</t>
  </si>
  <si>
    <t>1930315736</t>
  </si>
  <si>
    <t>63, Patterson Road Hazinagar, Near Garifa</t>
  </si>
  <si>
    <t>301130364634</t>
  </si>
  <si>
    <t>Chandana Rajbhar</t>
  </si>
  <si>
    <t>R.P Gupta Path Municipality, N 24 Pgs. Titagarh, Kol.-700119</t>
  </si>
  <si>
    <t>8777522316</t>
  </si>
  <si>
    <t>218902628109</t>
  </si>
  <si>
    <t>Chhotelal Banshfor</t>
  </si>
  <si>
    <t>1930315778</t>
  </si>
  <si>
    <t>73/2, Patterson Road, Garifa, Naihati, P.O.-Garifa, North 24 Pargana, 743166</t>
  </si>
  <si>
    <t>737154855581</t>
  </si>
  <si>
    <t>Chitta Dutta</t>
  </si>
  <si>
    <t>1930315676</t>
  </si>
  <si>
    <t>Rail Bazar, Pallisree, Bongaon, North 24 Pargana</t>
  </si>
  <si>
    <t>640526210463</t>
  </si>
  <si>
    <t>Chottu Hari</t>
  </si>
  <si>
    <t>1930315696</t>
  </si>
  <si>
    <t>824529047062</t>
  </si>
  <si>
    <t>Chottu Sardar</t>
  </si>
  <si>
    <t>1930315626</t>
  </si>
  <si>
    <t>Bongaon Station Road, P.O.- Bongaon, 743235</t>
  </si>
  <si>
    <t>383502593345</t>
  </si>
  <si>
    <t>Dali Sardar</t>
  </si>
  <si>
    <t>1930315677</t>
  </si>
  <si>
    <t>Kurirmath, P.O.+P.S.- Bongaon, 743235</t>
  </si>
  <si>
    <t>960998492840</t>
  </si>
  <si>
    <t>504351894034</t>
  </si>
  <si>
    <t>Deep Kumar Hela</t>
  </si>
  <si>
    <t>1930315586</t>
  </si>
  <si>
    <t>9088300162</t>
  </si>
  <si>
    <t>945825416428</t>
  </si>
  <si>
    <t>Dilip Bansfore</t>
  </si>
  <si>
    <t>1930315445</t>
  </si>
  <si>
    <t>Ratepara, Baongaon, North 24 PGS</t>
  </si>
  <si>
    <t>503179623529</t>
  </si>
  <si>
    <t>Dilip Das</t>
  </si>
  <si>
    <t>1930315690</t>
  </si>
  <si>
    <t>Bangaon, Battala, Station Road, North 24 Pargana, 743235</t>
  </si>
  <si>
    <t>754417419701</t>
  </si>
  <si>
    <t>1930315668</t>
  </si>
  <si>
    <t>H/O. Ramdalare Shaw, R.P. Gupta Path, Po.- Titagarh, Ps.-Kaardha, N 24 Pgs. Kol.-700119</t>
  </si>
  <si>
    <t>9331755616</t>
  </si>
  <si>
    <t>296706243323</t>
  </si>
  <si>
    <t>Dinesh Kumar Bhuiya</t>
  </si>
  <si>
    <t>1930315543</t>
  </si>
  <si>
    <t>R.P. Gupta Path Titagarh (M), Titagarh N 24 Pgs. Kol-700119</t>
  </si>
  <si>
    <t>8820898975</t>
  </si>
  <si>
    <t>815375645788</t>
  </si>
  <si>
    <t>Dipak Bansfor</t>
  </si>
  <si>
    <t>1930315685</t>
  </si>
  <si>
    <t>Mitanpally, Bongaon, North 24 Pargana</t>
  </si>
  <si>
    <t>992323746846</t>
  </si>
  <si>
    <t>1930315735</t>
  </si>
  <si>
    <t>877799699147</t>
  </si>
  <si>
    <t>Dipak Basfore</t>
  </si>
  <si>
    <t>1930315588</t>
  </si>
  <si>
    <t>RP, Gupta Path Titagarh (M) Titagarh N 24 Pgs. Kol.-700119</t>
  </si>
  <si>
    <t>888365882840</t>
  </si>
  <si>
    <t>Dipak Hela</t>
  </si>
  <si>
    <t>1930315605</t>
  </si>
  <si>
    <t>H/O, Kali Charan Shukla, 36/5 R.P Gupta Po.-Titagarh, Ps.-Khardah, N 24 Pgs. Kol.-700119</t>
  </si>
  <si>
    <t>6290574373</t>
  </si>
  <si>
    <t>650733288070</t>
  </si>
  <si>
    <t>Dipesh Hela</t>
  </si>
  <si>
    <t>1930315650</t>
  </si>
  <si>
    <t>48 A/9 R.P Gupta Path, Ward No. 23 Po.-Titagarh, ps.-Khadah, Kol.-700119</t>
  </si>
  <si>
    <t>9193402248</t>
  </si>
  <si>
    <t>718054716193</t>
  </si>
  <si>
    <t>Faganebhuni Bhuniya</t>
  </si>
  <si>
    <t>1930315793</t>
  </si>
  <si>
    <t>73/2, Pyatason Road, P.O.- Garifa, North 24 Pargana, 743166</t>
  </si>
  <si>
    <t>712251661901</t>
  </si>
  <si>
    <t>Full Chand Hela</t>
  </si>
  <si>
    <t>1930315700</t>
  </si>
  <si>
    <t>7044663476</t>
  </si>
  <si>
    <t>741655381907</t>
  </si>
  <si>
    <t>Ganesh Bhadur</t>
  </si>
  <si>
    <t>1930315523</t>
  </si>
  <si>
    <t>115/5, Titagarh (M), quarter, Po.-+Ps.-Titagarh, N 24 Pgs, Kol.-700119</t>
  </si>
  <si>
    <t>7980315365</t>
  </si>
  <si>
    <t>502135491519</t>
  </si>
  <si>
    <t>Ganesh Das</t>
  </si>
  <si>
    <t>1930315788</t>
  </si>
  <si>
    <t>48/924, ORR Road, Naihati, North 24 Pargana, 743165</t>
  </si>
  <si>
    <t>836270491106</t>
  </si>
  <si>
    <t>Gayatri Basfore</t>
  </si>
  <si>
    <t>1930315809</t>
  </si>
  <si>
    <t>80 Patterson Road, Naihati, Garifa, North 24 Pargana, 743166</t>
  </si>
  <si>
    <t>475846312382</t>
  </si>
  <si>
    <t>Gita Bhuiya</t>
  </si>
  <si>
    <t>1930315507</t>
  </si>
  <si>
    <t>R.P. Gupta Path Titagarh (M), Ps.-Titagarh, Kol-700119</t>
  </si>
  <si>
    <t>9193403173</t>
  </si>
  <si>
    <t>977959550157</t>
  </si>
  <si>
    <t>Gita Das</t>
  </si>
  <si>
    <t>1930315472</t>
  </si>
  <si>
    <t>Sakti Garh, Bongaon, 743235</t>
  </si>
  <si>
    <t>492708524377</t>
  </si>
  <si>
    <t>1930315450</t>
  </si>
  <si>
    <t>Saktigarh, Bongaon, North 24 PGS</t>
  </si>
  <si>
    <t>882287459964</t>
  </si>
  <si>
    <t>1930315688</t>
  </si>
  <si>
    <t>Satu Mia Badi, 8 No. BT Road, Kol.700119</t>
  </si>
  <si>
    <t>9163930080</t>
  </si>
  <si>
    <t>306302153313</t>
  </si>
  <si>
    <t>Golab Chand Hela</t>
  </si>
  <si>
    <t>27/17 R.P Gupta Path Titagarh, P.O.- Titagarh, Ps.- Hkardah, N 24 Pgs, Kol.-700119</t>
  </si>
  <si>
    <t>9007545877</t>
  </si>
  <si>
    <t>707874714635</t>
  </si>
  <si>
    <t>Gopali Banshfor</t>
  </si>
  <si>
    <t>1930315745</t>
  </si>
  <si>
    <t>Rail Bazar, Station Road, Boagaon, North 24 Pargana</t>
  </si>
  <si>
    <t>629115733772</t>
  </si>
  <si>
    <t>Gopal Basfor</t>
  </si>
  <si>
    <t>1930315774</t>
  </si>
  <si>
    <t>Kailashdas Road, Naihati, Gorifa, North 24 Pargana, 743166</t>
  </si>
  <si>
    <t>661577711642</t>
  </si>
  <si>
    <t>Gopi Paswan</t>
  </si>
  <si>
    <t>1930315725</t>
  </si>
  <si>
    <t>51, Hazinagar Petterson Road, Naihati Near Garifa</t>
  </si>
  <si>
    <t>955006387974</t>
  </si>
  <si>
    <t>Goutam Bansfore</t>
  </si>
  <si>
    <t>1930315730</t>
  </si>
  <si>
    <t>57 Patterson Road, Hazinagar, North 24 Pargana, 743135</t>
  </si>
  <si>
    <t>768324266612</t>
  </si>
  <si>
    <t>Goutam Kumar Bhuiyan</t>
  </si>
  <si>
    <t>9163403173</t>
  </si>
  <si>
    <t>404038772197</t>
  </si>
  <si>
    <t>Goutam Sardar</t>
  </si>
  <si>
    <t>1930315658</t>
  </si>
  <si>
    <t>Promad Nagar, P.O.+P.S- Bongaon, 743235</t>
  </si>
  <si>
    <t>239507790388</t>
  </si>
  <si>
    <t>Guddu Basfore</t>
  </si>
  <si>
    <t>Municipal quarter, R. P Gupta Path, Titagarh, Kol.-700119</t>
  </si>
  <si>
    <t>7044732440</t>
  </si>
  <si>
    <t>959840074795</t>
  </si>
  <si>
    <t>Gujari Bhuinya</t>
  </si>
  <si>
    <t>1930315779</t>
  </si>
  <si>
    <t>612417640591</t>
  </si>
  <si>
    <t>Gyanti Bansfore</t>
  </si>
  <si>
    <t>Baroda Bridge, Narkel Bagan, Nahati, North 24 Pargana, 743166</t>
  </si>
  <si>
    <t>579541502946</t>
  </si>
  <si>
    <t>Hansapati Biswas</t>
  </si>
  <si>
    <t>1930315524</t>
  </si>
  <si>
    <t>Najakamargram, Bongaon, North 24 Pargana</t>
  </si>
  <si>
    <t>871419219387</t>
  </si>
  <si>
    <t>Hari Chand Hela</t>
  </si>
  <si>
    <t>1930315564</t>
  </si>
  <si>
    <t>R.P Gupta Path Titagarh (M),  N 24 Pgs. Kol.-700119</t>
  </si>
  <si>
    <t>8820778927</t>
  </si>
  <si>
    <t>689569343738</t>
  </si>
  <si>
    <t>Haripada Kundu</t>
  </si>
  <si>
    <t>1930315674</t>
  </si>
  <si>
    <t>338403402351</t>
  </si>
  <si>
    <t>Hemanita Bansfore</t>
  </si>
  <si>
    <t>1930315718</t>
  </si>
  <si>
    <t>Rly Qtr 90K R.B.C. Road, Naihati, North 24 Pargana, 743165</t>
  </si>
  <si>
    <t>699536721195</t>
  </si>
  <si>
    <t>Jagarnath Hela</t>
  </si>
  <si>
    <t>1930315542</t>
  </si>
  <si>
    <t>R.P Gupta Path Titagarh, N 24 Pgs. Kol.-700119</t>
  </si>
  <si>
    <t>7044663014</t>
  </si>
  <si>
    <t>639196959619</t>
  </si>
  <si>
    <t>Jharna Sardar</t>
  </si>
  <si>
    <t>1930315728</t>
  </si>
  <si>
    <t>Babu Para Station Road,North 24 Pargana</t>
  </si>
  <si>
    <t>607229619503</t>
  </si>
  <si>
    <t>Jitendra Lal Hela</t>
  </si>
  <si>
    <t>1930315631</t>
  </si>
  <si>
    <t>Nagin Babu lane, Titagarh, N 24 Pgs,. Kol.-700119</t>
  </si>
  <si>
    <t>9804840325</t>
  </si>
  <si>
    <t>960771242323</t>
  </si>
  <si>
    <t>Jitu Hela</t>
  </si>
  <si>
    <t>1930315643</t>
  </si>
  <si>
    <t>36, R.P Gupta Path, Po.-Titagarh, N 24 Pgs.,</t>
  </si>
  <si>
    <t>9330721025</t>
  </si>
  <si>
    <t>394325383217</t>
  </si>
  <si>
    <t>Joshna Das</t>
  </si>
  <si>
    <t>1930315610</t>
  </si>
  <si>
    <t>R.p, Gupta Path, Titagarh, Kol.-700119</t>
  </si>
  <si>
    <t>8444925349</t>
  </si>
  <si>
    <t>633214245692</t>
  </si>
  <si>
    <t>Jugal Biswas</t>
  </si>
  <si>
    <t>1930315645</t>
  </si>
  <si>
    <t>Bongaon , North 24 Pargana</t>
  </si>
  <si>
    <t>876149135738</t>
  </si>
  <si>
    <t>Kabita Mallick</t>
  </si>
  <si>
    <t>1930315521</t>
  </si>
  <si>
    <t>H/O, Ashok Jaiswara, S.S Path Bans Bagan 62/3, Kol.-700119</t>
  </si>
  <si>
    <t>9748935800</t>
  </si>
  <si>
    <t>803608379635</t>
  </si>
  <si>
    <t>Kajal Mallick</t>
  </si>
  <si>
    <t>1930315518</t>
  </si>
  <si>
    <t>S.S. Path Bans Bagan</t>
  </si>
  <si>
    <t>9007494118</t>
  </si>
  <si>
    <t>489723470620</t>
  </si>
  <si>
    <t>1930315689</t>
  </si>
  <si>
    <t>Rail Colony, Bongaon, North 24 Pargana</t>
  </si>
  <si>
    <t>543198488897</t>
  </si>
  <si>
    <t>Kanu Das</t>
  </si>
  <si>
    <t>1930315488</t>
  </si>
  <si>
    <t>Shaktigarh, Bongaon, Baduria, North 24 Pargana</t>
  </si>
  <si>
    <t>253450022404</t>
  </si>
  <si>
    <t>Karan Kumar Bashfore</t>
  </si>
  <si>
    <t>1930315551</t>
  </si>
  <si>
    <t xml:space="preserve"> Titagarh Municipal, Titagarh North 24 Parganas, Kol.-700119</t>
  </si>
  <si>
    <t>571855116229</t>
  </si>
  <si>
    <t>Karan Mallick</t>
  </si>
  <si>
    <t>1930315648</t>
  </si>
  <si>
    <t>62/3 S.S. Path Titagarh  N 24 Pgs,</t>
  </si>
  <si>
    <t>9681185495</t>
  </si>
  <si>
    <t>565581637666</t>
  </si>
  <si>
    <t>Kausalya Bansfore</t>
  </si>
  <si>
    <t>1930315780</t>
  </si>
  <si>
    <t>Naihati Jute Mill Road, P.O.- Hazinagar, North 24 Pargana, 743135</t>
  </si>
  <si>
    <t>522957710274</t>
  </si>
  <si>
    <t>Kishore Basfore</t>
  </si>
  <si>
    <t>1930315772</t>
  </si>
  <si>
    <t>Malancha Road Gourfari, P.O.- Hazinagar, North 24 Pargana, 743135</t>
  </si>
  <si>
    <t>643134299736</t>
  </si>
  <si>
    <t>Kishore Bhuiya</t>
  </si>
  <si>
    <t>1930315760</t>
  </si>
  <si>
    <t>Line No- 50 Gouripur Gorifa, Naihati, North 24 Pargana, 743166</t>
  </si>
  <si>
    <t>531244622791</t>
  </si>
  <si>
    <t>Krishna Das</t>
  </si>
  <si>
    <t>1930315470</t>
  </si>
  <si>
    <t>Paschim Para, Saktigarh, Bongaon</t>
  </si>
  <si>
    <t>372892659839</t>
  </si>
  <si>
    <t>Krishna Parshi</t>
  </si>
  <si>
    <t>1930315466</t>
  </si>
  <si>
    <t>Dhakapara, Rail Colony, Bongaon, North 24 Pargana</t>
  </si>
  <si>
    <t>617553349095</t>
  </si>
  <si>
    <t>Krishnapada Sarkar</t>
  </si>
  <si>
    <t>1930315477</t>
  </si>
  <si>
    <t>867307536924</t>
  </si>
  <si>
    <t>Kundan Basfore</t>
  </si>
  <si>
    <t>25/1, L.N. Kabiraj Road, Gorifa, Naihati, North 24 Pargana, P.O.- Garifa</t>
  </si>
  <si>
    <t>782446410106</t>
  </si>
  <si>
    <t>Kundan Harijan</t>
  </si>
  <si>
    <t>1930315663</t>
  </si>
  <si>
    <t>Profulla Nagar, P.O.+P.S- Bongaon, 743235</t>
  </si>
  <si>
    <t>698182390322</t>
  </si>
  <si>
    <t>Lakhan Hela</t>
  </si>
  <si>
    <t>1930315571</t>
  </si>
  <si>
    <t>Ram Dulare Shaw, R.P Gupth Path Titagarh, Kol.-700119</t>
  </si>
  <si>
    <t>8420022775</t>
  </si>
  <si>
    <t>313261198738</t>
  </si>
  <si>
    <t>Lalan Basfore</t>
  </si>
  <si>
    <t>1930315770</t>
  </si>
  <si>
    <t>667703014061</t>
  </si>
  <si>
    <t>Lalchand Halkar</t>
  </si>
  <si>
    <t>1930315660</t>
  </si>
  <si>
    <t>Dhaka Para, P.O.+P.S.- Bongaon, 743235</t>
  </si>
  <si>
    <t>771949909724</t>
  </si>
  <si>
    <t>Lankaswar Das</t>
  </si>
  <si>
    <t>1930315713</t>
  </si>
  <si>
    <t>Shaktigarh, Bongaon, North 24 Pargana</t>
  </si>
  <si>
    <t>902259110982</t>
  </si>
  <si>
    <t>Laxman Bansfore</t>
  </si>
  <si>
    <t>1930315480</t>
  </si>
  <si>
    <t>Ratepara, Baongaon, Baduria, North 24 PGS</t>
  </si>
  <si>
    <t>928400238150</t>
  </si>
  <si>
    <t>Loknath Basfore</t>
  </si>
  <si>
    <t>1930315552</t>
  </si>
  <si>
    <t>RP Gupta Path, po.-Titagarh, Ps.-Khardah N 24 Pgs., Kol.-700119</t>
  </si>
  <si>
    <t>9903867448</t>
  </si>
  <si>
    <t>212789451279</t>
  </si>
  <si>
    <t>Madan Sardar</t>
  </si>
  <si>
    <t>1930315679</t>
  </si>
  <si>
    <t>936777771043</t>
  </si>
  <si>
    <t>Madhabi Das</t>
  </si>
  <si>
    <t>1930315463</t>
  </si>
  <si>
    <t>Babupara Station Road, Bongaon</t>
  </si>
  <si>
    <t>888011593229</t>
  </si>
  <si>
    <t>Mahesh Basfore</t>
  </si>
  <si>
    <t>1930315755</t>
  </si>
  <si>
    <t>890809643219</t>
  </si>
  <si>
    <t>Malati Banshfor</t>
  </si>
  <si>
    <t>1930315756</t>
  </si>
  <si>
    <t>90/c, Railway Quarter, Radhaballav Road, Naihati, North 24 Pargana, 743165</t>
  </si>
  <si>
    <t>267073412270</t>
  </si>
  <si>
    <t>Line No- 49/939 Gouripur Mill Naihati, North 24 Pargana</t>
  </si>
  <si>
    <t>339395555754</t>
  </si>
  <si>
    <t>Manoj Bhuiya</t>
  </si>
  <si>
    <t>R.P Gupta Path, Municipal Dt. Po. Titagarh, Kol.-700119</t>
  </si>
  <si>
    <t>8777594396</t>
  </si>
  <si>
    <t>944648498875</t>
  </si>
  <si>
    <t>1930315598</t>
  </si>
  <si>
    <t>53, Municipal, Titagarh, 9 No. rail way gate Titagarh, Kol.-700119</t>
  </si>
  <si>
    <t>9038108138</t>
  </si>
  <si>
    <t>237168885541</t>
  </si>
  <si>
    <t>Manoj Kumar Bansfore</t>
  </si>
  <si>
    <t xml:space="preserve">Gourfari, Naihati,P.O.-Hazinagar, North 24 Pargana, 743135 </t>
  </si>
  <si>
    <t>994475135950</t>
  </si>
  <si>
    <t>Manoj Kumar Das</t>
  </si>
  <si>
    <t>1930315565</t>
  </si>
  <si>
    <t>Titagarh R.P Gupta Path, Titagarh N 24 Pgs, Kol.-700119</t>
  </si>
  <si>
    <t>8584071292</t>
  </si>
  <si>
    <t>981456689164</t>
  </si>
  <si>
    <t>Manoj Kumar Tilak</t>
  </si>
  <si>
    <t>1930315622</t>
  </si>
  <si>
    <t>36/3, R.p Gupta Path, Titagarh N 24 Pgs. Kol.-700119</t>
  </si>
  <si>
    <t>9903774393</t>
  </si>
  <si>
    <t>874810022963</t>
  </si>
  <si>
    <t>1930315606</t>
  </si>
  <si>
    <t>2 NO Railgate, Gandhipalli, Bongaon, North 24 Pargana, 743235</t>
  </si>
  <si>
    <t>628551964479</t>
  </si>
  <si>
    <t>Mantu Hela</t>
  </si>
  <si>
    <t>1930315666</t>
  </si>
  <si>
    <t>R.P Gupta Path, Titagarh, Po.-Titagarh,</t>
  </si>
  <si>
    <t>9836767665</t>
  </si>
  <si>
    <t>347003576492</t>
  </si>
  <si>
    <t>Manu Mallik</t>
  </si>
  <si>
    <t>90G Railway Quarter R.B. Road, P.O.- Naihati, North 24 Pargana</t>
  </si>
  <si>
    <t>458880834985</t>
  </si>
  <si>
    <t>Md Salim</t>
  </si>
  <si>
    <t>R.P Gupta Path Titagarh</t>
  </si>
  <si>
    <t>8450013506</t>
  </si>
  <si>
    <t>869833263024</t>
  </si>
  <si>
    <t>Mintu Hela</t>
  </si>
  <si>
    <t>36, R.P Gupta Path Titagarh, Po.- Titagarh, Ps.- Khardha, Kol.-700119</t>
  </si>
  <si>
    <t>790005667972</t>
  </si>
  <si>
    <t>Mita Bansfore</t>
  </si>
  <si>
    <t>1930315789</t>
  </si>
  <si>
    <t>Deulpara Radha Ballav Road</t>
  </si>
  <si>
    <t>974642924136</t>
  </si>
  <si>
    <t>Mithun Kumar Hela</t>
  </si>
  <si>
    <t>1930315515</t>
  </si>
  <si>
    <t>106, Vivek Nagar, P.o.- Titagarh, Ps.-Khardah,</t>
  </si>
  <si>
    <t>9007926155</t>
  </si>
  <si>
    <t>888321223797</t>
  </si>
  <si>
    <t>Mohan Basfore</t>
  </si>
  <si>
    <t>1930315761</t>
  </si>
  <si>
    <t>25/1, L.N. Kabiraj Road, Gorifa, Naihat, P.O.- Gorifa, North 24 Pargana</t>
  </si>
  <si>
    <t>564062156216</t>
  </si>
  <si>
    <t>Monoj Harijan</t>
  </si>
  <si>
    <t>Profulla Nagar Shapara, Bongaon, North 24 Pargana</t>
  </si>
  <si>
    <t>882185267511</t>
  </si>
  <si>
    <t>Mukesh Bansfor</t>
  </si>
  <si>
    <t>1930315533</t>
  </si>
  <si>
    <t>19 D Danga Para Road, Rahara, Khardah Kol.-700118</t>
  </si>
  <si>
    <t>9088999383</t>
  </si>
  <si>
    <t>317706493206</t>
  </si>
  <si>
    <t>Mukesh Harijan</t>
  </si>
  <si>
    <t>1930315751</t>
  </si>
  <si>
    <t>Lain No 48/941, Gorifa Mill, Naihati, P.O.- Gorifa, 743166</t>
  </si>
  <si>
    <t>271057105374</t>
  </si>
  <si>
    <t>Mukesh Hela</t>
  </si>
  <si>
    <t>1930315703</t>
  </si>
  <si>
    <t>9, R.P Gupta Path, Titagarh,  N 24 Pgs., Ps.-Titagarh, Kol.-700119</t>
  </si>
  <si>
    <t>9123918388</t>
  </si>
  <si>
    <t>603105716840</t>
  </si>
  <si>
    <t>1930315591</t>
  </si>
  <si>
    <t>Natun Palli, Titagarh N 24 Pgs. Po.-Titagarh, Ps.- Titagarh, Kol.-700119</t>
  </si>
  <si>
    <t>8420946331</t>
  </si>
  <si>
    <t>740992582820</t>
  </si>
  <si>
    <t>Mukesh Mallick</t>
  </si>
  <si>
    <t>1930315456</t>
  </si>
  <si>
    <t>Court Road Rate Para, Bongaon, North 24 Pargana</t>
  </si>
  <si>
    <t>578107947637</t>
  </si>
  <si>
    <t>Munna Hari</t>
  </si>
  <si>
    <t>1930315460</t>
  </si>
  <si>
    <t>Bongaon, North 24 PGS</t>
  </si>
  <si>
    <t>986332836708</t>
  </si>
  <si>
    <t>1930315792</t>
  </si>
  <si>
    <t>284041310613</t>
  </si>
  <si>
    <t>Munni Sardar</t>
  </si>
  <si>
    <t>1930315664</t>
  </si>
  <si>
    <t>Barma o Pallishri Kalonir Rastar Purba Dike, Gabhahkaloni, Bongaon, North 24 Pargana</t>
  </si>
  <si>
    <t>_____</t>
  </si>
  <si>
    <t>382436869032</t>
  </si>
  <si>
    <t>Nandlal Bhuiya</t>
  </si>
  <si>
    <t>1930315557</t>
  </si>
  <si>
    <t xml:space="preserve"> RP. Gupta Puth, Titagarh, Po.+Ps.-Titagarh,Titagarh Municipal, North 24 Parganas, Kol.-700119</t>
  </si>
  <si>
    <t>8100348397</t>
  </si>
  <si>
    <t>410927467501</t>
  </si>
  <si>
    <t>Nikhilesh Kumar Hela</t>
  </si>
  <si>
    <t>1930315513</t>
  </si>
  <si>
    <t>34/3 R.P gupta Path Titagarh, Po.-Titagarh, Ps.-Khardh N 24 Pgs., Kol.-700119</t>
  </si>
  <si>
    <t>9903932812</t>
  </si>
  <si>
    <t>327257605130</t>
  </si>
  <si>
    <t>Nila Sardar</t>
  </si>
  <si>
    <t>1930315720</t>
  </si>
  <si>
    <t>664168624740</t>
  </si>
  <si>
    <t>Palash Sardar</t>
  </si>
  <si>
    <t>1930315473</t>
  </si>
  <si>
    <t>315295018204</t>
  </si>
  <si>
    <t>Parbati Bhuinya</t>
  </si>
  <si>
    <t>424888288242</t>
  </si>
  <si>
    <t>Parbati Debi Das</t>
  </si>
  <si>
    <t>700720599188</t>
  </si>
  <si>
    <t>Parmesh Kumar Hela</t>
  </si>
  <si>
    <t>1930315624</t>
  </si>
  <si>
    <t>36/6 R.P gupta Path, Titagarh, Khardah, Kol.-700119</t>
  </si>
  <si>
    <t>7890053059</t>
  </si>
  <si>
    <t>702074405890</t>
  </si>
  <si>
    <t>Phool Jhari Devi</t>
  </si>
  <si>
    <t>1930315613</t>
  </si>
  <si>
    <t>Empiree Lane No. 23 Room 501 Mochi Para, Titagarh, Kol.-700119</t>
  </si>
  <si>
    <t>8230997751</t>
  </si>
  <si>
    <t>397352706828</t>
  </si>
  <si>
    <t>Pinki Bari</t>
  </si>
  <si>
    <t>1930315649</t>
  </si>
  <si>
    <t>No. 2 Jutemill Lane Room No.132, A.n Deo Path Purani Bazar, Kol.-700119</t>
  </si>
  <si>
    <t>8621838458</t>
  </si>
  <si>
    <t>283727010160</t>
  </si>
  <si>
    <t>1930315634</t>
  </si>
  <si>
    <t>R.p, Gupta Path, A.V High School, Titagarh, Kol.-700119</t>
  </si>
  <si>
    <t>7449590089</t>
  </si>
  <si>
    <t>524038672496</t>
  </si>
  <si>
    <t>Pinki Sardar</t>
  </si>
  <si>
    <t>1930315673</t>
  </si>
  <si>
    <t>Milan Pally (Uttran Abason) Bongaon</t>
  </si>
  <si>
    <t>788220177370</t>
  </si>
  <si>
    <t>Pintu Basfore</t>
  </si>
  <si>
    <t>1930315727</t>
  </si>
  <si>
    <t>57, Patterson Road Hazinagar, Naihati, North 24 Pargana, 743136</t>
  </si>
  <si>
    <t>848138912297</t>
  </si>
  <si>
    <t>Pintu Hela</t>
  </si>
  <si>
    <t>1930315639</t>
  </si>
  <si>
    <t>128 R.P Gupta Path, Titagarh N 24 Pgs. Kol.-700119</t>
  </si>
  <si>
    <t>8420253750</t>
  </si>
  <si>
    <t>333025721296</t>
  </si>
  <si>
    <t>1930315625</t>
  </si>
  <si>
    <t>R.P Gupta Path, Titagarh, N 24 Pgs, Kol.- 700119</t>
  </si>
  <si>
    <t>8583847133</t>
  </si>
  <si>
    <t>314746554957</t>
  </si>
  <si>
    <t>Prakash Kr. Hela</t>
  </si>
  <si>
    <t>1930315596</t>
  </si>
  <si>
    <t>Titagrah, R.P. Gupta Path Kol.-700119</t>
  </si>
  <si>
    <t>9007749271</t>
  </si>
  <si>
    <t>540358623561</t>
  </si>
  <si>
    <t>Prashanta Ray</t>
  </si>
  <si>
    <t>1930315687</t>
  </si>
  <si>
    <t>Bana Pashir Bari to Ajit Sarkar Bari Bongaon, North 24 Pargana</t>
  </si>
  <si>
    <t>858921334444</t>
  </si>
  <si>
    <t>Pravat Adhikari</t>
  </si>
  <si>
    <t>1930315717</t>
  </si>
  <si>
    <t>Neherunagar, Bongaon, North 24 Pargana, 743235</t>
  </si>
  <si>
    <t>536396169961</t>
  </si>
  <si>
    <t>Prem Kamti</t>
  </si>
  <si>
    <t>1930315661</t>
  </si>
  <si>
    <t>Naya Gopal Ganj, P.O.+P.S.-Bongaon, 743235</t>
  </si>
  <si>
    <t>318986780443</t>
  </si>
  <si>
    <t>Priti Tilak</t>
  </si>
  <si>
    <t>1930315632</t>
  </si>
  <si>
    <t>9883017875</t>
  </si>
  <si>
    <t>271153717724</t>
  </si>
  <si>
    <t>Priya Tilak</t>
  </si>
  <si>
    <t>1930315612</t>
  </si>
  <si>
    <t>8229906574</t>
  </si>
  <si>
    <t>566515489313</t>
  </si>
  <si>
    <t>169, K.D. Road, Gorifa Naihati(M), North 24 Pargana, 743166</t>
  </si>
  <si>
    <t>422319259857</t>
  </si>
  <si>
    <t>Purnima Das</t>
  </si>
  <si>
    <t>1930315693</t>
  </si>
  <si>
    <t>Bongaon, Milan Pally, North 24 Pargana</t>
  </si>
  <si>
    <t>815733009476</t>
  </si>
  <si>
    <t>Purnima Sardar</t>
  </si>
  <si>
    <t>1930315748</t>
  </si>
  <si>
    <t xml:space="preserve">Milan Pally, Bongaon, </t>
  </si>
  <si>
    <t>477860398550</t>
  </si>
  <si>
    <t>Putul Kumari Hela</t>
  </si>
  <si>
    <t>8820073972</t>
  </si>
  <si>
    <t>503220561161</t>
  </si>
  <si>
    <t>Rabi Dom</t>
  </si>
  <si>
    <t>1930315712</t>
  </si>
  <si>
    <t>Payyaterson Road, 24 PGS (N), Naihati, 743166</t>
  </si>
  <si>
    <t>788470587830</t>
  </si>
  <si>
    <t>Rabi Kumar Hari</t>
  </si>
  <si>
    <t>AR Road Titagarh, BKP, Titagarh, N 24 Pgs. Kol.-700119</t>
  </si>
  <si>
    <t>775254275277</t>
  </si>
  <si>
    <t>Rabi Kumar Paul</t>
  </si>
  <si>
    <t>Motiganj, Paul Para, Bongaon</t>
  </si>
  <si>
    <t>521927499326</t>
  </si>
  <si>
    <t>Radha Basfor</t>
  </si>
  <si>
    <t>1930315716</t>
  </si>
  <si>
    <t>729245388385</t>
  </si>
  <si>
    <t>Rahul Harijan</t>
  </si>
  <si>
    <t>1930315749</t>
  </si>
  <si>
    <t>52 ORR Road, Naihati, North 24 Pargana, 743166</t>
  </si>
  <si>
    <t>204461079304</t>
  </si>
  <si>
    <t>Rahul Hela</t>
  </si>
  <si>
    <t>1930315618</t>
  </si>
  <si>
    <t>Sheeper Lane Barrack pore, Titagarh, Kol.-700123</t>
  </si>
  <si>
    <t>8420058261</t>
  </si>
  <si>
    <t>712827211095</t>
  </si>
  <si>
    <t>Rahul Kumar Das</t>
  </si>
  <si>
    <t>1930315729</t>
  </si>
  <si>
    <t>64, Patterson Road Garifa Near Lababaghat</t>
  </si>
  <si>
    <t>281291485830</t>
  </si>
  <si>
    <t>Raj Bansfore</t>
  </si>
  <si>
    <t>1930315758</t>
  </si>
  <si>
    <t>319870410456</t>
  </si>
  <si>
    <t>Raj Kumar Hela</t>
  </si>
  <si>
    <t>1930315568</t>
  </si>
  <si>
    <t>H/O, MunicipalQuater, Titagarh, N  24 Pgs</t>
  </si>
  <si>
    <t>7449793889</t>
  </si>
  <si>
    <t>601541583917</t>
  </si>
  <si>
    <t>1930315655</t>
  </si>
  <si>
    <t>36 R.P Gupta Path Titagarh, Po.- Titagarh, Ps.-Khardha, N 24 Pgs, kol.-700119</t>
  </si>
  <si>
    <t>9831885049</t>
  </si>
  <si>
    <t>775683242207</t>
  </si>
  <si>
    <t>1930315541</t>
  </si>
  <si>
    <t>342, Mochi Para, Po.-Talpukur, Barackpore, Dist. N 24 Pgs</t>
  </si>
  <si>
    <t>8479043934</t>
  </si>
  <si>
    <t>246140153305</t>
  </si>
  <si>
    <t>Raj Kumar Mallick</t>
  </si>
  <si>
    <t>H/O, Ramdular Shaw, R.P Path, Titagarh, Kol-700119</t>
  </si>
  <si>
    <t>7044747560</t>
  </si>
  <si>
    <t>842999855234</t>
  </si>
  <si>
    <t>Raja Bansfore</t>
  </si>
  <si>
    <t>423240573462</t>
  </si>
  <si>
    <t>Rajesh Basfor</t>
  </si>
  <si>
    <t>698707864839</t>
  </si>
  <si>
    <t>869494733834</t>
  </si>
  <si>
    <t>Rajesh Bhuiya</t>
  </si>
  <si>
    <t>487946137134</t>
  </si>
  <si>
    <t>Rajesh Hela</t>
  </si>
  <si>
    <t xml:space="preserve"> 9/7 RP. Gupta Puth, Titagarh Po.-Titagarh, Ps. - Kardah,Kol.-700119</t>
  </si>
  <si>
    <t>9331233790</t>
  </si>
  <si>
    <t>374660628029</t>
  </si>
  <si>
    <t>33, Tilakpur Basti, Po.- Tilakpur, N 24 Pgs., Kol.-700123</t>
  </si>
  <si>
    <t>8621913191</t>
  </si>
  <si>
    <t>348205813814</t>
  </si>
  <si>
    <t>Rajesh Kumar Hela</t>
  </si>
  <si>
    <t>9903228604</t>
  </si>
  <si>
    <t>394594829225</t>
  </si>
  <si>
    <t>Rajesh Mallick</t>
  </si>
  <si>
    <t>Line No-54 &amp; No 966, Gorifa, Naihati, North 24 Pargana, 743166</t>
  </si>
  <si>
    <t>606135992651</t>
  </si>
  <si>
    <t>Raju Harijan</t>
  </si>
  <si>
    <t>220743277535</t>
  </si>
  <si>
    <t>Raju Mallick</t>
  </si>
  <si>
    <t>64, A.K. Azad Road, Uran Para, Titagarh, N 24 Pgs, Kol.-700119</t>
  </si>
  <si>
    <t>9883665094</t>
  </si>
  <si>
    <t>970882757793</t>
  </si>
  <si>
    <t>H/O, Ramdular, R.P Gupta Path, Titagarh Kol.-700119</t>
  </si>
  <si>
    <t>8582986463</t>
  </si>
  <si>
    <t>490126395499</t>
  </si>
  <si>
    <t>Rakesh Basfore</t>
  </si>
  <si>
    <t>Rail Saiding Hazinagar, Naihati, North 24 Pargana, 743135</t>
  </si>
  <si>
    <t>286822136989</t>
  </si>
  <si>
    <t>8482090981</t>
  </si>
  <si>
    <t>9775628986632</t>
  </si>
  <si>
    <t>Ram Kumar Hela</t>
  </si>
  <si>
    <t>132/12, R.P gupta Path, Near Titagarh Post Office, N 24 Pgs, Kol.-700119</t>
  </si>
  <si>
    <t>8584918994</t>
  </si>
  <si>
    <t>638993303342</t>
  </si>
  <si>
    <t>Ramesh Kumar Hela</t>
  </si>
  <si>
    <t>36/6 R.P gupta Path, Titagarh, Kol.-700119</t>
  </si>
  <si>
    <t>9339062891</t>
  </si>
  <si>
    <t>293534213293</t>
  </si>
  <si>
    <t>Rani Hela</t>
  </si>
  <si>
    <t>132/7, R.P Gupta Path, Titagarh, P/o.- Titagarh, Ps.- Khardha, N 24 Pgs. Kol.-700119</t>
  </si>
  <si>
    <t>8479927425</t>
  </si>
  <si>
    <t>733076508603</t>
  </si>
  <si>
    <t>Ranjit Bansfore</t>
  </si>
  <si>
    <t>618091271282</t>
  </si>
  <si>
    <t>Ranjit Chaudhuri</t>
  </si>
  <si>
    <t>89 Girirsh Ghoshal Road, Naihati, North 24 Pargana, 743165</t>
  </si>
  <si>
    <t>430039323159</t>
  </si>
  <si>
    <t>Ranjit Hari</t>
  </si>
  <si>
    <t>Line No 49 &amp; 939 Gouripur mill Gorifa Naihati, North 24 Pargana, 743166</t>
  </si>
  <si>
    <t>368718817157</t>
  </si>
  <si>
    <t>Ranjit Kumar Hela</t>
  </si>
  <si>
    <t>R.P Gupta Path, Titagarh, Po.+Ps.,-Titagarh N 24 Pgs. Titagarh, Kol.-700119</t>
  </si>
  <si>
    <t>882007372</t>
  </si>
  <si>
    <t>448589553378</t>
  </si>
  <si>
    <t>Ranu Das</t>
  </si>
  <si>
    <t>442273978265</t>
  </si>
  <si>
    <t>Rabi Mahato</t>
  </si>
  <si>
    <t>Kali Mandir, Titagarh, N 24 Pgs, Kol.-700119</t>
  </si>
  <si>
    <t>9007988022</t>
  </si>
  <si>
    <t>614536511108</t>
  </si>
  <si>
    <t>Ravi Sankar Mallick</t>
  </si>
  <si>
    <t>R.P Gupta Path, Titagarh, Po.- Titagarh, Kol.-700119</t>
  </si>
  <si>
    <t>9831170469</t>
  </si>
  <si>
    <t>858964018632</t>
  </si>
  <si>
    <t>Rekha Das</t>
  </si>
  <si>
    <t>Subhaspally, Bongaon, North 24 Pargana, 743235</t>
  </si>
  <si>
    <t>960170233630</t>
  </si>
  <si>
    <t>Rekha Hari</t>
  </si>
  <si>
    <t>Line No-50, Gouripur Mill 945 Gorifa Naihati, North 24 Pargana, 743166</t>
  </si>
  <si>
    <t>641651406873</t>
  </si>
  <si>
    <t>Rekha Hela</t>
  </si>
  <si>
    <t>8444831718</t>
  </si>
  <si>
    <t>821969706440</t>
  </si>
  <si>
    <t>Ritu Basfore</t>
  </si>
  <si>
    <t>25/1, L.N. Kabiraj Road, Garifa, Naihati, North 24 Pargana, 743166</t>
  </si>
  <si>
    <t>825701064085</t>
  </si>
  <si>
    <t>36, R.p Gupth Path, titagarh, Kol.-700119</t>
  </si>
  <si>
    <t>7998432141</t>
  </si>
  <si>
    <t>352050384428</t>
  </si>
  <si>
    <t>Rukmani Devi Hela</t>
  </si>
  <si>
    <t>8478906001</t>
  </si>
  <si>
    <t>457402431224</t>
  </si>
  <si>
    <t>Sadhan Basfor</t>
  </si>
  <si>
    <t>__</t>
  </si>
  <si>
    <t>305102148470</t>
  </si>
  <si>
    <t>Sadhan Sardar</t>
  </si>
  <si>
    <t>Ratepara, PS+PO-Bongaon, North 24 Pargana</t>
  </si>
  <si>
    <t>970057791298</t>
  </si>
  <si>
    <t>Sagar Sardar</t>
  </si>
  <si>
    <t>809076084139</t>
  </si>
  <si>
    <t>Sahil Mallick</t>
  </si>
  <si>
    <t>H/O, Ashok Jaiswara, S.S Path Bans Bagan Titagarh, Po.-Titagarh, Ps.- Titagarh N 24 Pgs, Kol.-700119</t>
  </si>
  <si>
    <t>385492167801</t>
  </si>
  <si>
    <t>Sajan Hela</t>
  </si>
  <si>
    <t>Room No. 502, empire Jute Mill, Muchi Para Line No. 23, P.o- Titagarh, Ps. Titagarh, Dist.-24 Pgs. N</t>
  </si>
  <si>
    <t>9143605979</t>
  </si>
  <si>
    <t>814922149611</t>
  </si>
  <si>
    <t>Sambhu Bansfor</t>
  </si>
  <si>
    <t>518579751891</t>
  </si>
  <si>
    <t>Samir Das</t>
  </si>
  <si>
    <t>712852646187</t>
  </si>
  <si>
    <t>Samir Hari</t>
  </si>
  <si>
    <t>378890887391</t>
  </si>
  <si>
    <t>Samir Sardar</t>
  </si>
  <si>
    <t>868123095773</t>
  </si>
  <si>
    <t>Samresh Kumar Hela</t>
  </si>
  <si>
    <t>36/6, R.P Gupta Path, Titagarh, Po.-Titagarh,Ps.-Khardha, N 24 Pgs., Kol.-700119</t>
  </si>
  <si>
    <t>9163719633</t>
  </si>
  <si>
    <t>366572255694</t>
  </si>
  <si>
    <t>Sangita Kumari Hela</t>
  </si>
  <si>
    <t>36/20, R.p Gupta Path Titagarh, Kharadh, (N) Kol.-700119</t>
  </si>
  <si>
    <t>9123642517</t>
  </si>
  <si>
    <t>917786552856</t>
  </si>
  <si>
    <t>Sani Harijan</t>
  </si>
  <si>
    <t>L.N. Kabiraj Road, Bastam Para, P.O.- Garifa, North 24 Pargana</t>
  </si>
  <si>
    <t>396698882448</t>
  </si>
  <si>
    <t>Sani Harijon</t>
  </si>
  <si>
    <t>Naihati Gorifa, North 24 Pargana, 743166</t>
  </si>
  <si>
    <t>908228263598</t>
  </si>
  <si>
    <t>Sani Mallick</t>
  </si>
  <si>
    <t>62/3 Sundar Shah Path, Titagarh, P.o+ Ps.- Titagarh</t>
  </si>
  <si>
    <t>9007989407</t>
  </si>
  <si>
    <t>305348640670</t>
  </si>
  <si>
    <t>Sanju Devi</t>
  </si>
  <si>
    <t>R.P Gupta Path, A.V. High School, Titagarh, Po.-Titagarh, Ps.- Khardha, kol.-700119</t>
  </si>
  <si>
    <t>7890976439</t>
  </si>
  <si>
    <t>993498381695</t>
  </si>
  <si>
    <t>Sanjay Banshfor</t>
  </si>
  <si>
    <t>Milan Pally, Parking Bongaon, North 24 PGS</t>
  </si>
  <si>
    <t>745731434899</t>
  </si>
  <si>
    <t>Sanjay Basfore</t>
  </si>
  <si>
    <t>412989945670</t>
  </si>
  <si>
    <t>Sanjay Goswami</t>
  </si>
  <si>
    <t>352, Kamla Nibas, R.P Gupta Path, Titagarh N 24 Pgs. Kol.-700119</t>
  </si>
  <si>
    <t>7980302261</t>
  </si>
  <si>
    <t>496371834366</t>
  </si>
  <si>
    <t>Sanjay Kumar Mallick</t>
  </si>
  <si>
    <t>Line No 54, Gorifa, Naihati, North 24 Pargana, 743166</t>
  </si>
  <si>
    <t>701466790936</t>
  </si>
  <si>
    <t>Sanjay Mallick</t>
  </si>
  <si>
    <t>H/O, Ramnarayan Jaiswara 32/3, Indar Sah Path Banshbagn, Titagarh N 24 Pgs. Kol.-700119</t>
  </si>
  <si>
    <t>7686007406</t>
  </si>
  <si>
    <t>272321016316</t>
  </si>
  <si>
    <t>New Basti Dhankhati Mahalya, Titagarh, N 24 Pgs. Kol.-700119</t>
  </si>
  <si>
    <t>699566708259</t>
  </si>
  <si>
    <t>Sankar Banfor</t>
  </si>
  <si>
    <t>653006413120</t>
  </si>
  <si>
    <t>Sankar Dom</t>
  </si>
  <si>
    <t>62, Patterson Road, Naihati, North 24 Pargana, 743166</t>
  </si>
  <si>
    <t>411097959926</t>
  </si>
  <si>
    <t>Santosh Basfor</t>
  </si>
  <si>
    <t>903098212713</t>
  </si>
  <si>
    <t>Santosh Kumar Bhuiyan</t>
  </si>
  <si>
    <t>R.P Gupta Path, P.o- Titagarh (M), Ps.- Khardah, Kol.-700119</t>
  </si>
  <si>
    <t>7596967060</t>
  </si>
  <si>
    <t>727895493102</t>
  </si>
  <si>
    <t>Santosh Kumar Hela</t>
  </si>
  <si>
    <t>9831649932</t>
  </si>
  <si>
    <t>252519516172</t>
  </si>
  <si>
    <t>952479370876</t>
  </si>
  <si>
    <t>Sarita Hela</t>
  </si>
  <si>
    <t>R.P gupta Path Titagarh, Po.-Titagarh,</t>
  </si>
  <si>
    <t>666451666753</t>
  </si>
  <si>
    <t>Satyanarayan Bansfore</t>
  </si>
  <si>
    <t>Ratepara, Bongaon, North 24 PGS</t>
  </si>
  <si>
    <t>812966314619</t>
  </si>
  <si>
    <t>Satyanarayan Hela</t>
  </si>
  <si>
    <t>Empere Line no.-23 Muchipara Talpukur</t>
  </si>
  <si>
    <t>414841972352</t>
  </si>
  <si>
    <t>Shambhu Bansfore</t>
  </si>
  <si>
    <t>57/Pyatterson Road, Garifa, North 24 Pargana, 743166</t>
  </si>
  <si>
    <t>541699540708</t>
  </si>
  <si>
    <t>Shanti Basfore</t>
  </si>
  <si>
    <t>25/1, L.N. Kabiraj Road, North 24 Pargana, 743166</t>
  </si>
  <si>
    <t>899080244010</t>
  </si>
  <si>
    <t>Shanti Harijan</t>
  </si>
  <si>
    <t>Line 19, Gouripur Mill, Gorifa, Naihati, North 24 Pargana, 743166</t>
  </si>
  <si>
    <t>926196706541</t>
  </si>
  <si>
    <t>Shanti Rani Parsi Paul</t>
  </si>
  <si>
    <t>Matiganj, North 24 Pargana</t>
  </si>
  <si>
    <t>200806579267</t>
  </si>
  <si>
    <t>Sheu Prasad Hela</t>
  </si>
  <si>
    <t>Titagarh Municipal Dt. Titagarh N. 24 Pgs, Kol.-700119</t>
  </si>
  <si>
    <t>8482006153</t>
  </si>
  <si>
    <t>963973234747</t>
  </si>
  <si>
    <t>Shibbhagaban Banshfor</t>
  </si>
  <si>
    <t>937833771259</t>
  </si>
  <si>
    <t>Shima Bansfor</t>
  </si>
  <si>
    <t>Ramnagar Road, Uttar Neherunagar, Bongaon, North 24 Pargana, 743235</t>
  </si>
  <si>
    <t>824102604948</t>
  </si>
  <si>
    <t>Shiva Hela</t>
  </si>
  <si>
    <t>H/O, Indar Lal Hela, R.P Gupta Patth, Titagarh, Kol.-70019</t>
  </si>
  <si>
    <t>8420712556</t>
  </si>
  <si>
    <t>859839288842</t>
  </si>
  <si>
    <t>Shiva Kumar Heala</t>
  </si>
  <si>
    <t>H/o. Bachelal Hela R,P gupta Path, A.V. High School, Kol.-700119</t>
  </si>
  <si>
    <t>7998432142</t>
  </si>
  <si>
    <t>842356125315</t>
  </si>
  <si>
    <t>56, R.P Gupta Path, Titagarh (M) Titagarh N. 24 Pgs, Kol.-700119,</t>
  </si>
  <si>
    <t>9875375639</t>
  </si>
  <si>
    <t>606941704605</t>
  </si>
  <si>
    <t>Shyam Kumar Hela</t>
  </si>
  <si>
    <t>132/2, R.P Gupta Path, Titagarh (M), N 24 Pgs. Po.-Titagarh, Kol.-700119</t>
  </si>
  <si>
    <t>8229906576</t>
  </si>
  <si>
    <t>731680654613</t>
  </si>
  <si>
    <t>Shyamal Das</t>
  </si>
  <si>
    <t>Dinabandhu Nagar, Bongaon, North 24 PGS</t>
  </si>
  <si>
    <t>990843792513</t>
  </si>
  <si>
    <t>Shyamali Sarder</t>
  </si>
  <si>
    <t>Station Road, Bongaon, North 24 PGS</t>
  </si>
  <si>
    <t>368897799457</t>
  </si>
  <si>
    <t>Siba Banshfor</t>
  </si>
  <si>
    <t>Milanpally, Bongaon, North 24 Pargana</t>
  </si>
  <si>
    <t>941787013385</t>
  </si>
  <si>
    <t>Sita Hari</t>
  </si>
  <si>
    <t>Shahtu Main Badi, 8BT Road</t>
  </si>
  <si>
    <t>609560528919</t>
  </si>
  <si>
    <t>Sobha Mullick</t>
  </si>
  <si>
    <t>R.P gupta Path Titagarh, Po.-Titagarh, Ps.-Khardh N 24 Pgs., Kol.-700119</t>
  </si>
  <si>
    <t>7595033550</t>
  </si>
  <si>
    <t>235487381427</t>
  </si>
  <si>
    <t>Sona Hela</t>
  </si>
  <si>
    <t>H/O- Ram Dulare Shah, 48A/5 R.P gupta Path, Titagarh, Kol.-700119</t>
  </si>
  <si>
    <t>8100618950</t>
  </si>
  <si>
    <t>515372606413</t>
  </si>
  <si>
    <t>Sonoj Harijan</t>
  </si>
  <si>
    <t>Daulat Bazar, North 24 Pargana, 712503</t>
  </si>
  <si>
    <t>271642772319</t>
  </si>
  <si>
    <t>Subhash Basfore</t>
  </si>
  <si>
    <t>127, Kailash Das Road, Garifa Naihati, North 24 Pargana, 743166</t>
  </si>
  <si>
    <t>883270808476</t>
  </si>
  <si>
    <t>Subhash Kumar Hela</t>
  </si>
  <si>
    <t>R.P Gupta Path, Anglo Vernacular High School, Titagarh (M), N 24 Pgs,</t>
  </si>
  <si>
    <t>9038258226</t>
  </si>
  <si>
    <t>837456376658</t>
  </si>
  <si>
    <t>47/3, R.P Gupta Path, Po.- Titagarh, N 24 Pgs.</t>
  </si>
  <si>
    <t>9339222510</t>
  </si>
  <si>
    <t>553604423788</t>
  </si>
  <si>
    <t>Subrata Biswas</t>
  </si>
  <si>
    <t>Babu Para, P.O.+PS.-Bongaon, 743235, N 24 Pargana, 743235</t>
  </si>
  <si>
    <t>248953382713</t>
  </si>
  <si>
    <t>Suchitra Ghosh</t>
  </si>
  <si>
    <t>662666297759</t>
  </si>
  <si>
    <t>Sujul Kumar Hela</t>
  </si>
  <si>
    <t>9038269152</t>
  </si>
  <si>
    <t>331151351657</t>
  </si>
  <si>
    <t>Suman Nandi</t>
  </si>
  <si>
    <t>1930315545</t>
  </si>
  <si>
    <t>125 RP Gupta Path Titagarh N 24 Pgs, Kol.-700119</t>
  </si>
  <si>
    <t>9875387335</t>
  </si>
  <si>
    <t>542070564499</t>
  </si>
  <si>
    <t>Sumit Mandal</t>
  </si>
  <si>
    <t>1930315453</t>
  </si>
  <si>
    <t>Dhakapara, Bongaon, North 24 PGS</t>
  </si>
  <si>
    <t>912092186257</t>
  </si>
  <si>
    <t>Sumitra Bansfore</t>
  </si>
  <si>
    <t>1930315765</t>
  </si>
  <si>
    <t>Rail Siding Malancha, Near Juvanail Club, Garifa, North 24 Pargana, 743135</t>
  </si>
  <si>
    <t>954577420889</t>
  </si>
  <si>
    <t>Sunil Bansfore</t>
  </si>
  <si>
    <t>1930315692</t>
  </si>
  <si>
    <t>Sunil Basfore</t>
  </si>
  <si>
    <t>1930315576</t>
  </si>
  <si>
    <t>Titagarh Municipal, R.P Gupta Path, Titagarh, N 24 Pgs. Kol.-700119</t>
  </si>
  <si>
    <t>8585889789</t>
  </si>
  <si>
    <t>393703798070</t>
  </si>
  <si>
    <t>Sunil Das</t>
  </si>
  <si>
    <t>1930315704</t>
  </si>
  <si>
    <t>Dinabandhu Nagar, Natungram, Collage Para, Bongaon, North 24 Pargana, 743235</t>
  </si>
  <si>
    <t>324910216830</t>
  </si>
  <si>
    <t>Sunil Mallick</t>
  </si>
  <si>
    <t>1930315715</t>
  </si>
  <si>
    <t>787922577608</t>
  </si>
  <si>
    <t>Suraj Banshi Bansfore</t>
  </si>
  <si>
    <t>Garur fari Malancha Road, Hazinagar, Naihati, North 24 Pargana, 743135</t>
  </si>
  <si>
    <t>460353532202</t>
  </si>
  <si>
    <t>Suraj Basfore</t>
  </si>
  <si>
    <t>1930315665</t>
  </si>
  <si>
    <t>Rat Para (Court Road) Bongaon, North 24 Pargana</t>
  </si>
  <si>
    <t>745359769345</t>
  </si>
  <si>
    <t>Suraj Bhuiya</t>
  </si>
  <si>
    <t>1930315559</t>
  </si>
  <si>
    <t>8582952844</t>
  </si>
  <si>
    <t>460598182166</t>
  </si>
  <si>
    <t>Suraj Hari</t>
  </si>
  <si>
    <t>1930315701</t>
  </si>
  <si>
    <t>0257 Rail Bazar, Bongaon, North 24 Pargana, 743235</t>
  </si>
  <si>
    <t>Suraj Hela</t>
  </si>
  <si>
    <t>49,RP gupta Path, Titagarh, N. 24 Pgs, Kol.-700119,</t>
  </si>
  <si>
    <t>8100112155</t>
  </si>
  <si>
    <t>819549210772</t>
  </si>
  <si>
    <t>Suresh Hela</t>
  </si>
  <si>
    <t>36, R.p Gupth Path, Titagarh Kol.-700119</t>
  </si>
  <si>
    <t>9062175605</t>
  </si>
  <si>
    <t>646598951270</t>
  </si>
  <si>
    <t>Swapan Byapari</t>
  </si>
  <si>
    <t>1930315734</t>
  </si>
  <si>
    <t>Khrishtan Para, Bhabanipur, Bongaon, North 24 Pargana, 743235</t>
  </si>
  <si>
    <t>456953946177</t>
  </si>
  <si>
    <t>Tinku Majumdar</t>
  </si>
  <si>
    <t>1930315520</t>
  </si>
  <si>
    <t>448065336086</t>
  </si>
  <si>
    <t>Umesh Bhuiya</t>
  </si>
  <si>
    <t>R.P Gupta Path, Titagarh, Po.- Titagarh, Ps.-Khardha, Kol.--700119</t>
  </si>
  <si>
    <t>954596369147</t>
  </si>
  <si>
    <t>Umesh Harijan</t>
  </si>
  <si>
    <t>1930315775</t>
  </si>
  <si>
    <t>49,941, Gorifa Mill, Naihati, North 24 Pargana, 743166</t>
  </si>
  <si>
    <t>934510579131</t>
  </si>
  <si>
    <t>Uttam Chand Bansfore</t>
  </si>
  <si>
    <t>1930315786</t>
  </si>
  <si>
    <t>146, Patterson Road, Naihati, North 24 Pargana, 743135</t>
  </si>
  <si>
    <t>989053127224</t>
  </si>
  <si>
    <t>Vicky Bansfore</t>
  </si>
  <si>
    <t>1930315781</t>
  </si>
  <si>
    <t>Railway Colony, Naihati, North 24 Pargana, 743165</t>
  </si>
  <si>
    <t>520423948215</t>
  </si>
  <si>
    <t>Vijay Kumar Hela</t>
  </si>
  <si>
    <t>1930315584</t>
  </si>
  <si>
    <t>7605855042</t>
  </si>
  <si>
    <t>582260555389</t>
  </si>
  <si>
    <t>Vijay Raj Hela</t>
  </si>
  <si>
    <t>1930315601</t>
  </si>
  <si>
    <t>H/O, Ramdulari Shaw 56/42 R.P Gupta Path, Titagarh, Po.-Titagarh, Ps.-Khardha, N 24 Pgs, Kol.-700119</t>
  </si>
  <si>
    <t>9062346317</t>
  </si>
  <si>
    <t>305375270942</t>
  </si>
  <si>
    <t>Vikky Hela</t>
  </si>
  <si>
    <t>1930315553</t>
  </si>
  <si>
    <t xml:space="preserve"> RP. Gupta Puth, Titagarh,Po.-Titagarh, Ps.- Khardah, Kol.-700119</t>
  </si>
  <si>
    <t>446399351783</t>
  </si>
  <si>
    <t>Vishal Hela</t>
  </si>
  <si>
    <t>1930315563</t>
  </si>
  <si>
    <t>RP. Gupta Puth, Titagarh, A. V. High School Po.-Titagarh, Ps. - Kardah, Kol.-700119</t>
  </si>
  <si>
    <t>403572201070</t>
  </si>
  <si>
    <t>Grand Total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</si>
</sst>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#,##0;[Red]#,##0"/>
    <numFmt numFmtId="181" formatCode="0;[Red]0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mbria"/>
      <charset val="134"/>
      <scheme val="major"/>
    </font>
    <font>
      <sz val="11"/>
      <name val="Cambria"/>
      <charset val="134"/>
      <scheme val="maj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7" fillId="8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5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3" fillId="0" borderId="0"/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181" fontId="0" fillId="0" borderId="0" xfId="0" applyNumberFormat="1"/>
    <xf numFmtId="180" fontId="0" fillId="0" borderId="0" xfId="0" applyNumberFormat="1"/>
    <xf numFmtId="0" fontId="2" fillId="0" borderId="1" xfId="4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4" applyFont="1" applyBorder="1" applyAlignment="1">
      <alignment horizontal="center" vertical="center" wrapText="1"/>
    </xf>
    <xf numFmtId="0" fontId="1" fillId="0" borderId="1" xfId="34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3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3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81" fontId="2" fillId="0" borderId="1" xfId="34" applyNumberFormat="1" applyFont="1" applyBorder="1" applyAlignment="1">
      <alignment horizontal="center" vertical="center" wrapText="1"/>
    </xf>
    <xf numFmtId="180" fontId="2" fillId="0" borderId="1" xfId="3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81" fontId="1" fillId="2" borderId="1" xfId="0" applyNumberFormat="1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3" borderId="1" xfId="0" applyNumberFormat="1" applyFont="1" applyFill="1" applyBorder="1" applyAlignment="1" quotePrefix="1">
      <alignment horizontal="center" vertical="center"/>
    </xf>
    <xf numFmtId="49" fontId="3" fillId="3" borderId="1" xfId="0" applyNumberFormat="1" applyFont="1" applyFill="1" applyBorder="1" applyAlignment="1" quotePrefix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Normal 25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Normal 2 6" xfId="40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4"/>
  <sheetViews>
    <sheetView tabSelected="1" workbookViewId="0">
      <selection activeCell="E641" sqref="E641"/>
    </sheetView>
  </sheetViews>
  <sheetFormatPr defaultColWidth="9" defaultRowHeight="15"/>
  <cols>
    <col min="1" max="1" width="4.57142857142857" customWidth="1"/>
    <col min="3" max="3" width="14.1238095238095" customWidth="1"/>
    <col min="4" max="4" width="8.60952380952381" customWidth="1"/>
    <col min="5" max="5" width="7.13333333333333" customWidth="1"/>
    <col min="6" max="7" width="10.7619047619048" customWidth="1"/>
    <col min="8" max="8" width="11.9714285714286" customWidth="1"/>
    <col min="9" max="11" width="15.6" customWidth="1"/>
    <col min="12" max="12" width="13.1809523809524" customWidth="1"/>
    <col min="13" max="13" width="11.8380952380952" style="4" customWidth="1"/>
    <col min="14" max="14" width="9.68571428571429" style="4" customWidth="1"/>
    <col min="15" max="15" width="10.0857142857143" style="5" customWidth="1"/>
    <col min="16" max="16" width="11.8380952380952" style="5" customWidth="1"/>
  </cols>
  <sheetData>
    <row r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77.25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7" t="s">
        <v>14</v>
      </c>
      <c r="N3" s="17" t="s">
        <v>15</v>
      </c>
      <c r="O3" s="18" t="s">
        <v>16</v>
      </c>
      <c r="P3" s="9" t="s">
        <v>17</v>
      </c>
    </row>
    <row r="4" customHeight="1" spans="1:16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7"/>
      <c r="N4" s="17"/>
      <c r="O4" s="18"/>
      <c r="P4" s="9"/>
    </row>
    <row r="5" ht="4.5" customHeight="1" spans="1:16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9"/>
    </row>
    <row r="6" customHeight="1" spans="1:16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7"/>
      <c r="N6" s="17"/>
      <c r="O6" s="18"/>
      <c r="P6" s="9"/>
    </row>
    <row r="7" ht="80.1" customHeight="1" spans="1:16">
      <c r="A7" s="10">
        <v>1</v>
      </c>
      <c r="B7" s="7" t="s">
        <v>18</v>
      </c>
      <c r="C7" s="7" t="s">
        <v>19</v>
      </c>
      <c r="D7" s="7" t="s">
        <v>20</v>
      </c>
      <c r="E7" s="7"/>
      <c r="F7" s="7" t="s">
        <v>21</v>
      </c>
      <c r="G7" s="11" t="s">
        <v>22</v>
      </c>
      <c r="H7" s="7" t="s">
        <v>23</v>
      </c>
      <c r="I7" s="7" t="s">
        <v>24</v>
      </c>
      <c r="J7" s="19">
        <v>9051932005</v>
      </c>
      <c r="K7" s="20">
        <v>934831227276</v>
      </c>
      <c r="L7" s="7" t="s">
        <v>25</v>
      </c>
      <c r="M7" s="21">
        <v>500000</v>
      </c>
      <c r="N7" s="21">
        <f t="shared" ref="N7:N27" si="0">M7-O7</f>
        <v>300100</v>
      </c>
      <c r="O7" s="22">
        <f t="shared" ref="O7:O27" si="1">100000+(M7-200000)*(33.3/100)</f>
        <v>199900</v>
      </c>
      <c r="P7" s="22" t="s">
        <v>26</v>
      </c>
    </row>
    <row r="8" ht="80.1" customHeight="1" spans="1:16">
      <c r="A8" s="10">
        <v>2</v>
      </c>
      <c r="B8" s="7" t="s">
        <v>18</v>
      </c>
      <c r="C8" s="7" t="s">
        <v>27</v>
      </c>
      <c r="D8" s="7" t="s">
        <v>20</v>
      </c>
      <c r="E8" s="7"/>
      <c r="F8" s="7" t="s">
        <v>21</v>
      </c>
      <c r="G8" s="11" t="s">
        <v>28</v>
      </c>
      <c r="H8" s="7" t="s">
        <v>23</v>
      </c>
      <c r="I8" s="7" t="s">
        <v>29</v>
      </c>
      <c r="J8" s="19">
        <v>8272976246</v>
      </c>
      <c r="K8" s="20">
        <v>816370446887</v>
      </c>
      <c r="L8" s="7" t="s">
        <v>30</v>
      </c>
      <c r="M8" s="21">
        <v>500000</v>
      </c>
      <c r="N8" s="21">
        <f t="shared" si="0"/>
        <v>300100</v>
      </c>
      <c r="O8" s="22">
        <f t="shared" si="1"/>
        <v>199900</v>
      </c>
      <c r="P8" s="22" t="s">
        <v>26</v>
      </c>
    </row>
    <row r="9" ht="80.1" customHeight="1" spans="1:16">
      <c r="A9" s="10">
        <v>3</v>
      </c>
      <c r="B9" s="7" t="s">
        <v>18</v>
      </c>
      <c r="C9" s="7" t="s">
        <v>31</v>
      </c>
      <c r="D9" s="7" t="s">
        <v>20</v>
      </c>
      <c r="E9" s="7"/>
      <c r="F9" s="7" t="s">
        <v>21</v>
      </c>
      <c r="G9" s="11" t="s">
        <v>32</v>
      </c>
      <c r="H9" s="7" t="s">
        <v>23</v>
      </c>
      <c r="I9" s="7" t="s">
        <v>33</v>
      </c>
      <c r="J9" s="19">
        <v>9831989635</v>
      </c>
      <c r="K9" s="20">
        <v>339199305471</v>
      </c>
      <c r="L9" s="7" t="s">
        <v>34</v>
      </c>
      <c r="M9" s="21">
        <v>500000</v>
      </c>
      <c r="N9" s="21">
        <f t="shared" si="0"/>
        <v>300100</v>
      </c>
      <c r="O9" s="22">
        <f t="shared" si="1"/>
        <v>199900</v>
      </c>
      <c r="P9" s="22" t="s">
        <v>26</v>
      </c>
    </row>
    <row r="10" ht="80.1" customHeight="1" spans="1:16">
      <c r="A10" s="10">
        <v>4</v>
      </c>
      <c r="B10" s="7" t="s">
        <v>18</v>
      </c>
      <c r="C10" s="7" t="s">
        <v>35</v>
      </c>
      <c r="D10" s="7" t="s">
        <v>20</v>
      </c>
      <c r="E10" s="7"/>
      <c r="F10" s="7" t="s">
        <v>21</v>
      </c>
      <c r="G10" s="11" t="s">
        <v>36</v>
      </c>
      <c r="H10" s="7" t="s">
        <v>23</v>
      </c>
      <c r="I10" s="7" t="s">
        <v>33</v>
      </c>
      <c r="J10" s="19">
        <v>7059617933</v>
      </c>
      <c r="K10" s="20">
        <v>923464790230</v>
      </c>
      <c r="L10" s="7" t="s">
        <v>37</v>
      </c>
      <c r="M10" s="21">
        <v>500000</v>
      </c>
      <c r="N10" s="21">
        <f t="shared" si="0"/>
        <v>300100</v>
      </c>
      <c r="O10" s="22">
        <f t="shared" si="1"/>
        <v>199900</v>
      </c>
      <c r="P10" s="22" t="s">
        <v>26</v>
      </c>
    </row>
    <row r="11" ht="80.1" customHeight="1" spans="1:16">
      <c r="A11" s="10">
        <v>5</v>
      </c>
      <c r="B11" s="7" t="s">
        <v>18</v>
      </c>
      <c r="C11" s="7" t="s">
        <v>38</v>
      </c>
      <c r="D11" s="7" t="s">
        <v>20</v>
      </c>
      <c r="E11" s="7"/>
      <c r="F11" s="7" t="s">
        <v>21</v>
      </c>
      <c r="G11" s="11" t="s">
        <v>39</v>
      </c>
      <c r="H11" s="7" t="s">
        <v>23</v>
      </c>
      <c r="I11" s="7" t="s">
        <v>40</v>
      </c>
      <c r="J11" s="19">
        <v>9051862843</v>
      </c>
      <c r="K11" s="20">
        <v>268850453529</v>
      </c>
      <c r="L11" s="7" t="s">
        <v>41</v>
      </c>
      <c r="M11" s="21">
        <v>500000</v>
      </c>
      <c r="N11" s="21">
        <f t="shared" si="0"/>
        <v>300100</v>
      </c>
      <c r="O11" s="22">
        <f t="shared" si="1"/>
        <v>199900</v>
      </c>
      <c r="P11" s="22" t="s">
        <v>26</v>
      </c>
    </row>
    <row r="12" ht="80.1" customHeight="1" spans="1:16">
      <c r="A12" s="10">
        <v>6</v>
      </c>
      <c r="B12" s="7" t="s">
        <v>18</v>
      </c>
      <c r="C12" s="7" t="s">
        <v>42</v>
      </c>
      <c r="D12" s="7" t="s">
        <v>20</v>
      </c>
      <c r="E12" s="7"/>
      <c r="F12" s="7" t="s">
        <v>21</v>
      </c>
      <c r="G12" s="11" t="s">
        <v>43</v>
      </c>
      <c r="H12" s="7" t="s">
        <v>23</v>
      </c>
      <c r="I12" s="7" t="s">
        <v>33</v>
      </c>
      <c r="J12" s="19">
        <v>9239401061</v>
      </c>
      <c r="K12" s="20">
        <v>990280651090</v>
      </c>
      <c r="L12" s="7" t="s">
        <v>44</v>
      </c>
      <c r="M12" s="21">
        <v>500000</v>
      </c>
      <c r="N12" s="21">
        <f t="shared" si="0"/>
        <v>300100</v>
      </c>
      <c r="O12" s="22">
        <f t="shared" si="1"/>
        <v>199900</v>
      </c>
      <c r="P12" s="22" t="s">
        <v>26</v>
      </c>
    </row>
    <row r="13" s="1" customFormat="1" ht="80.1" customHeight="1" spans="1:16">
      <c r="A13" s="12">
        <v>7</v>
      </c>
      <c r="B13" s="13" t="s">
        <v>18</v>
      </c>
      <c r="C13" s="13" t="s">
        <v>45</v>
      </c>
      <c r="D13" s="13" t="s">
        <v>20</v>
      </c>
      <c r="E13" s="13"/>
      <c r="F13" s="13" t="s">
        <v>21</v>
      </c>
      <c r="G13" s="11">
        <v>1931515876</v>
      </c>
      <c r="H13" s="13" t="s">
        <v>23</v>
      </c>
      <c r="I13" s="13" t="s">
        <v>33</v>
      </c>
      <c r="J13" s="23">
        <v>9831794532</v>
      </c>
      <c r="K13" s="24">
        <v>710152150219</v>
      </c>
      <c r="L13" s="13" t="s">
        <v>44</v>
      </c>
      <c r="M13" s="25">
        <v>500000</v>
      </c>
      <c r="N13" s="25">
        <f t="shared" si="0"/>
        <v>300100</v>
      </c>
      <c r="O13" s="26">
        <f t="shared" si="1"/>
        <v>199900</v>
      </c>
      <c r="P13" s="26" t="s">
        <v>26</v>
      </c>
    </row>
    <row r="14" ht="80.1" customHeight="1" spans="1:16">
      <c r="A14" s="10">
        <v>8</v>
      </c>
      <c r="B14" s="7" t="s">
        <v>18</v>
      </c>
      <c r="C14" s="7" t="s">
        <v>46</v>
      </c>
      <c r="D14" s="7" t="s">
        <v>20</v>
      </c>
      <c r="E14" s="7"/>
      <c r="F14" s="7" t="s">
        <v>21</v>
      </c>
      <c r="G14" s="11" t="s">
        <v>47</v>
      </c>
      <c r="H14" s="7" t="s">
        <v>23</v>
      </c>
      <c r="I14" s="7" t="s">
        <v>48</v>
      </c>
      <c r="J14" s="19">
        <v>9903518789</v>
      </c>
      <c r="K14" s="20">
        <v>348787516122</v>
      </c>
      <c r="L14" s="7" t="s">
        <v>49</v>
      </c>
      <c r="M14" s="21">
        <v>500000</v>
      </c>
      <c r="N14" s="21">
        <f t="shared" si="0"/>
        <v>300100</v>
      </c>
      <c r="O14" s="22">
        <f t="shared" si="1"/>
        <v>199900</v>
      </c>
      <c r="P14" s="22" t="s">
        <v>26</v>
      </c>
    </row>
    <row r="15" ht="80.1" customHeight="1" spans="1:16">
      <c r="A15" s="10">
        <v>9</v>
      </c>
      <c r="B15" s="7" t="s">
        <v>18</v>
      </c>
      <c r="C15" s="7" t="s">
        <v>50</v>
      </c>
      <c r="D15" s="7" t="s">
        <v>20</v>
      </c>
      <c r="E15" s="7"/>
      <c r="F15" s="7" t="s">
        <v>21</v>
      </c>
      <c r="G15" s="11" t="s">
        <v>51</v>
      </c>
      <c r="H15" s="7" t="s">
        <v>23</v>
      </c>
      <c r="I15" s="7" t="s">
        <v>33</v>
      </c>
      <c r="J15" s="19">
        <v>8981508845</v>
      </c>
      <c r="K15" s="20">
        <v>803015052386</v>
      </c>
      <c r="L15" s="7" t="s">
        <v>52</v>
      </c>
      <c r="M15" s="21">
        <v>500000</v>
      </c>
      <c r="N15" s="21">
        <f t="shared" si="0"/>
        <v>300100</v>
      </c>
      <c r="O15" s="22">
        <f t="shared" si="1"/>
        <v>199900</v>
      </c>
      <c r="P15" s="22" t="s">
        <v>26</v>
      </c>
    </row>
    <row r="16" ht="80.1" customHeight="1" spans="1:16">
      <c r="A16" s="10">
        <v>10</v>
      </c>
      <c r="B16" s="7" t="s">
        <v>18</v>
      </c>
      <c r="C16" s="7" t="s">
        <v>53</v>
      </c>
      <c r="D16" s="7" t="s">
        <v>20</v>
      </c>
      <c r="E16" s="7"/>
      <c r="F16" s="7" t="s">
        <v>21</v>
      </c>
      <c r="G16" s="11" t="s">
        <v>54</v>
      </c>
      <c r="H16" s="7" t="s">
        <v>23</v>
      </c>
      <c r="I16" s="7" t="s">
        <v>33</v>
      </c>
      <c r="J16" s="19">
        <v>9903628396</v>
      </c>
      <c r="K16" s="20">
        <v>462394631641</v>
      </c>
      <c r="L16" s="7" t="s">
        <v>55</v>
      </c>
      <c r="M16" s="21">
        <v>500000</v>
      </c>
      <c r="N16" s="21">
        <f t="shared" si="0"/>
        <v>300100</v>
      </c>
      <c r="O16" s="22">
        <f t="shared" si="1"/>
        <v>199900</v>
      </c>
      <c r="P16" s="22" t="s">
        <v>26</v>
      </c>
    </row>
    <row r="17" ht="80.1" customHeight="1" spans="1:16">
      <c r="A17" s="10">
        <v>11</v>
      </c>
      <c r="B17" s="7" t="s">
        <v>18</v>
      </c>
      <c r="C17" s="7" t="s">
        <v>56</v>
      </c>
      <c r="D17" s="7" t="s">
        <v>20</v>
      </c>
      <c r="E17" s="7"/>
      <c r="F17" s="7" t="s">
        <v>21</v>
      </c>
      <c r="G17" s="11" t="s">
        <v>57</v>
      </c>
      <c r="H17" s="7" t="s">
        <v>23</v>
      </c>
      <c r="I17" s="7" t="s">
        <v>58</v>
      </c>
      <c r="J17" s="19">
        <v>9875442455</v>
      </c>
      <c r="K17" s="20">
        <v>651166564869</v>
      </c>
      <c r="L17" s="7" t="s">
        <v>59</v>
      </c>
      <c r="M17" s="21">
        <v>500000</v>
      </c>
      <c r="N17" s="21">
        <f t="shared" si="0"/>
        <v>300100</v>
      </c>
      <c r="O17" s="22">
        <f t="shared" si="1"/>
        <v>199900</v>
      </c>
      <c r="P17" s="22" t="s">
        <v>26</v>
      </c>
    </row>
    <row r="18" ht="80.1" customHeight="1" spans="1:16">
      <c r="A18" s="10">
        <v>12</v>
      </c>
      <c r="B18" s="7" t="s">
        <v>18</v>
      </c>
      <c r="C18" s="7" t="s">
        <v>60</v>
      </c>
      <c r="D18" s="7" t="s">
        <v>20</v>
      </c>
      <c r="E18" s="7"/>
      <c r="F18" s="7" t="s">
        <v>21</v>
      </c>
      <c r="G18" s="11" t="s">
        <v>61</v>
      </c>
      <c r="H18" s="7" t="s">
        <v>23</v>
      </c>
      <c r="I18" s="7" t="s">
        <v>62</v>
      </c>
      <c r="J18" s="19">
        <v>7596848342</v>
      </c>
      <c r="K18" s="20">
        <v>690155509427</v>
      </c>
      <c r="L18" s="7" t="s">
        <v>30</v>
      </c>
      <c r="M18" s="21">
        <v>500000</v>
      </c>
      <c r="N18" s="21">
        <f t="shared" si="0"/>
        <v>300100</v>
      </c>
      <c r="O18" s="22">
        <f t="shared" si="1"/>
        <v>199900</v>
      </c>
      <c r="P18" s="22" t="s">
        <v>26</v>
      </c>
    </row>
    <row r="19" ht="80.1" customHeight="1" spans="1:16">
      <c r="A19" s="10">
        <v>13</v>
      </c>
      <c r="B19" s="7" t="s">
        <v>18</v>
      </c>
      <c r="C19" s="7" t="s">
        <v>60</v>
      </c>
      <c r="D19" s="7" t="s">
        <v>20</v>
      </c>
      <c r="E19" s="7"/>
      <c r="F19" s="7" t="s">
        <v>21</v>
      </c>
      <c r="G19" s="11" t="s">
        <v>63</v>
      </c>
      <c r="H19" s="7" t="s">
        <v>23</v>
      </c>
      <c r="I19" s="7" t="s">
        <v>64</v>
      </c>
      <c r="J19" s="19">
        <v>9903447605</v>
      </c>
      <c r="K19" s="20">
        <v>869946222940</v>
      </c>
      <c r="L19" s="7" t="s">
        <v>65</v>
      </c>
      <c r="M19" s="21">
        <v>500000</v>
      </c>
      <c r="N19" s="21">
        <f t="shared" si="0"/>
        <v>300100</v>
      </c>
      <c r="O19" s="22">
        <f t="shared" si="1"/>
        <v>199900</v>
      </c>
      <c r="P19" s="22" t="s">
        <v>26</v>
      </c>
    </row>
    <row r="20" ht="80.1" customHeight="1" spans="1:16">
      <c r="A20" s="10">
        <v>14</v>
      </c>
      <c r="B20" s="7" t="s">
        <v>18</v>
      </c>
      <c r="C20" s="7" t="s">
        <v>66</v>
      </c>
      <c r="D20" s="7" t="s">
        <v>20</v>
      </c>
      <c r="E20" s="7"/>
      <c r="F20" s="7" t="s">
        <v>21</v>
      </c>
      <c r="G20" s="11" t="s">
        <v>67</v>
      </c>
      <c r="H20" s="7" t="s">
        <v>23</v>
      </c>
      <c r="I20" s="7" t="s">
        <v>68</v>
      </c>
      <c r="J20" s="19">
        <v>9748444571</v>
      </c>
      <c r="K20" s="20">
        <v>562248865111</v>
      </c>
      <c r="L20" s="7" t="s">
        <v>55</v>
      </c>
      <c r="M20" s="21">
        <v>500000</v>
      </c>
      <c r="N20" s="21">
        <f t="shared" si="0"/>
        <v>300100</v>
      </c>
      <c r="O20" s="22">
        <f t="shared" si="1"/>
        <v>199900</v>
      </c>
      <c r="P20" s="22" t="s">
        <v>26</v>
      </c>
    </row>
    <row r="21" ht="80.1" customHeight="1" spans="1:16">
      <c r="A21" s="10">
        <v>15</v>
      </c>
      <c r="B21" s="7" t="s">
        <v>18</v>
      </c>
      <c r="C21" s="7" t="s">
        <v>69</v>
      </c>
      <c r="D21" s="7" t="s">
        <v>20</v>
      </c>
      <c r="E21" s="7"/>
      <c r="F21" s="7" t="s">
        <v>21</v>
      </c>
      <c r="G21" s="11" t="s">
        <v>70</v>
      </c>
      <c r="H21" s="7" t="s">
        <v>23</v>
      </c>
      <c r="I21" s="7" t="s">
        <v>33</v>
      </c>
      <c r="J21" s="19">
        <v>7044263309</v>
      </c>
      <c r="K21" s="20">
        <v>444972072613</v>
      </c>
      <c r="L21" s="7" t="s">
        <v>71</v>
      </c>
      <c r="M21" s="21">
        <v>500000</v>
      </c>
      <c r="N21" s="21">
        <f t="shared" si="0"/>
        <v>300100</v>
      </c>
      <c r="O21" s="22">
        <f t="shared" si="1"/>
        <v>199900</v>
      </c>
      <c r="P21" s="22" t="s">
        <v>26</v>
      </c>
    </row>
    <row r="22" ht="80.1" customHeight="1" spans="1:16">
      <c r="A22" s="10">
        <v>16</v>
      </c>
      <c r="B22" s="7" t="s">
        <v>18</v>
      </c>
      <c r="C22" s="7" t="s">
        <v>72</v>
      </c>
      <c r="D22" s="7" t="s">
        <v>20</v>
      </c>
      <c r="E22" s="7"/>
      <c r="F22" s="7" t="s">
        <v>21</v>
      </c>
      <c r="G22" s="11" t="s">
        <v>73</v>
      </c>
      <c r="H22" s="7" t="s">
        <v>23</v>
      </c>
      <c r="I22" s="7" t="s">
        <v>33</v>
      </c>
      <c r="J22" s="19">
        <v>9857615399</v>
      </c>
      <c r="K22" s="20">
        <v>777321119157</v>
      </c>
      <c r="L22" s="7" t="s">
        <v>41</v>
      </c>
      <c r="M22" s="21">
        <v>500000</v>
      </c>
      <c r="N22" s="21">
        <f t="shared" si="0"/>
        <v>300100</v>
      </c>
      <c r="O22" s="22">
        <f t="shared" si="1"/>
        <v>199900</v>
      </c>
      <c r="P22" s="22" t="s">
        <v>26</v>
      </c>
    </row>
    <row r="23" ht="80.1" customHeight="1" spans="1:16">
      <c r="A23" s="10">
        <v>17</v>
      </c>
      <c r="B23" s="7" t="s">
        <v>18</v>
      </c>
      <c r="C23" s="7" t="s">
        <v>74</v>
      </c>
      <c r="D23" s="7" t="s">
        <v>20</v>
      </c>
      <c r="E23" s="7"/>
      <c r="F23" s="7" t="s">
        <v>21</v>
      </c>
      <c r="G23" s="11" t="s">
        <v>75</v>
      </c>
      <c r="H23" s="7" t="s">
        <v>23</v>
      </c>
      <c r="I23" s="7" t="s">
        <v>33</v>
      </c>
      <c r="J23" s="19">
        <v>9088426326</v>
      </c>
      <c r="K23" s="20">
        <v>364957400084</v>
      </c>
      <c r="L23" s="7" t="s">
        <v>55</v>
      </c>
      <c r="M23" s="21">
        <v>500000</v>
      </c>
      <c r="N23" s="21">
        <f t="shared" si="0"/>
        <v>300100</v>
      </c>
      <c r="O23" s="22">
        <f t="shared" si="1"/>
        <v>199900</v>
      </c>
      <c r="P23" s="22" t="s">
        <v>26</v>
      </c>
    </row>
    <row r="24" ht="80.1" customHeight="1" spans="1:16">
      <c r="A24" s="10">
        <v>18</v>
      </c>
      <c r="B24" s="7" t="s">
        <v>18</v>
      </c>
      <c r="C24" s="7" t="s">
        <v>76</v>
      </c>
      <c r="D24" s="7" t="s">
        <v>20</v>
      </c>
      <c r="E24" s="7"/>
      <c r="F24" s="7" t="s">
        <v>21</v>
      </c>
      <c r="G24" s="11" t="s">
        <v>77</v>
      </c>
      <c r="H24" s="7" t="s">
        <v>23</v>
      </c>
      <c r="I24" s="7" t="s">
        <v>78</v>
      </c>
      <c r="J24" s="19">
        <v>7003666895</v>
      </c>
      <c r="K24" s="20">
        <v>375419552081</v>
      </c>
      <c r="L24" s="7" t="s">
        <v>79</v>
      </c>
      <c r="M24" s="21">
        <v>500000</v>
      </c>
      <c r="N24" s="21">
        <f t="shared" si="0"/>
        <v>300100</v>
      </c>
      <c r="O24" s="22">
        <f t="shared" si="1"/>
        <v>199900</v>
      </c>
      <c r="P24" s="22" t="s">
        <v>26</v>
      </c>
    </row>
    <row r="25" s="1" customFormat="1" ht="80.1" customHeight="1" spans="1:16">
      <c r="A25" s="12">
        <v>19</v>
      </c>
      <c r="B25" s="13" t="s">
        <v>18</v>
      </c>
      <c r="C25" s="13" t="s">
        <v>80</v>
      </c>
      <c r="D25" s="13" t="s">
        <v>20</v>
      </c>
      <c r="E25" s="13"/>
      <c r="F25" s="13" t="s">
        <v>21</v>
      </c>
      <c r="G25" s="11">
        <v>1931515868</v>
      </c>
      <c r="H25" s="13" t="s">
        <v>23</v>
      </c>
      <c r="I25" s="13" t="s">
        <v>33</v>
      </c>
      <c r="J25" s="23">
        <v>9007123609</v>
      </c>
      <c r="K25" s="24">
        <v>509266165038</v>
      </c>
      <c r="L25" s="13" t="s">
        <v>81</v>
      </c>
      <c r="M25" s="25">
        <v>500000</v>
      </c>
      <c r="N25" s="25">
        <f t="shared" si="0"/>
        <v>300100</v>
      </c>
      <c r="O25" s="26">
        <f t="shared" si="1"/>
        <v>199900</v>
      </c>
      <c r="P25" s="26" t="s">
        <v>26</v>
      </c>
    </row>
    <row r="26" ht="80.1" customHeight="1" spans="1:16">
      <c r="A26" s="10">
        <v>20</v>
      </c>
      <c r="B26" s="7" t="s">
        <v>18</v>
      </c>
      <c r="C26" s="7" t="s">
        <v>82</v>
      </c>
      <c r="D26" s="7" t="s">
        <v>20</v>
      </c>
      <c r="E26" s="7"/>
      <c r="F26" s="7" t="s">
        <v>21</v>
      </c>
      <c r="G26" s="11" t="s">
        <v>83</v>
      </c>
      <c r="H26" s="7" t="s">
        <v>23</v>
      </c>
      <c r="I26" s="7" t="s">
        <v>84</v>
      </c>
      <c r="J26" s="19">
        <v>8336083929</v>
      </c>
      <c r="K26" s="20">
        <v>678595531352</v>
      </c>
      <c r="L26" s="7" t="s">
        <v>85</v>
      </c>
      <c r="M26" s="21">
        <v>500000</v>
      </c>
      <c r="N26" s="21">
        <f t="shared" si="0"/>
        <v>300100</v>
      </c>
      <c r="O26" s="22">
        <f t="shared" si="1"/>
        <v>199900</v>
      </c>
      <c r="P26" s="22" t="s">
        <v>26</v>
      </c>
    </row>
    <row r="27" ht="80.1" customHeight="1" spans="1:16">
      <c r="A27" s="10">
        <v>21</v>
      </c>
      <c r="B27" s="7" t="s">
        <v>18</v>
      </c>
      <c r="C27" s="7" t="s">
        <v>86</v>
      </c>
      <c r="D27" s="7" t="s">
        <v>20</v>
      </c>
      <c r="E27" s="7"/>
      <c r="F27" s="7" t="s">
        <v>21</v>
      </c>
      <c r="G27" s="11" t="s">
        <v>87</v>
      </c>
      <c r="H27" s="7" t="s">
        <v>23</v>
      </c>
      <c r="I27" s="7" t="s">
        <v>88</v>
      </c>
      <c r="J27" s="19">
        <v>7980821039</v>
      </c>
      <c r="K27" s="20">
        <v>580791120334</v>
      </c>
      <c r="L27" s="7" t="s">
        <v>30</v>
      </c>
      <c r="M27" s="21">
        <v>500000</v>
      </c>
      <c r="N27" s="21">
        <f t="shared" si="0"/>
        <v>300100</v>
      </c>
      <c r="O27" s="22">
        <f t="shared" si="1"/>
        <v>199900</v>
      </c>
      <c r="P27" s="22" t="s">
        <v>26</v>
      </c>
    </row>
    <row r="28" ht="80.1" customHeight="1" spans="1:16">
      <c r="A28" s="10">
        <v>22</v>
      </c>
      <c r="B28" s="7" t="s">
        <v>89</v>
      </c>
      <c r="C28" s="7" t="s">
        <v>90</v>
      </c>
      <c r="D28" s="7" t="s">
        <v>20</v>
      </c>
      <c r="E28" s="7"/>
      <c r="F28" s="7" t="s">
        <v>21</v>
      </c>
      <c r="G28" s="11" t="s">
        <v>91</v>
      </c>
      <c r="H28" s="7" t="s">
        <v>23</v>
      </c>
      <c r="I28" s="7" t="s">
        <v>92</v>
      </c>
      <c r="J28" s="7"/>
      <c r="K28" s="27">
        <v>359978925856</v>
      </c>
      <c r="L28" s="7" t="s">
        <v>93</v>
      </c>
      <c r="M28" s="21">
        <v>125000</v>
      </c>
      <c r="N28" s="21">
        <f t="shared" ref="N28:N59" si="2">M28-O28</f>
        <v>62500</v>
      </c>
      <c r="O28" s="22">
        <f>M28*(50/100)</f>
        <v>62500</v>
      </c>
      <c r="P28" s="22" t="s">
        <v>26</v>
      </c>
    </row>
    <row r="29" ht="80.1" customHeight="1" spans="1:16">
      <c r="A29" s="10">
        <v>23</v>
      </c>
      <c r="B29" s="7" t="s">
        <v>89</v>
      </c>
      <c r="C29" s="7" t="s">
        <v>94</v>
      </c>
      <c r="D29" s="7" t="s">
        <v>20</v>
      </c>
      <c r="E29" s="7"/>
      <c r="F29" s="7" t="s">
        <v>21</v>
      </c>
      <c r="G29" s="11" t="s">
        <v>95</v>
      </c>
      <c r="H29" s="7" t="s">
        <v>23</v>
      </c>
      <c r="I29" s="7" t="s">
        <v>92</v>
      </c>
      <c r="J29" s="7"/>
      <c r="K29" s="27">
        <v>403131307775</v>
      </c>
      <c r="L29" s="7" t="s">
        <v>96</v>
      </c>
      <c r="M29" s="21">
        <v>125000</v>
      </c>
      <c r="N29" s="21">
        <f t="shared" si="2"/>
        <v>62500</v>
      </c>
      <c r="O29" s="22">
        <f>M29*(50/100)</f>
        <v>62500</v>
      </c>
      <c r="P29" s="22" t="s">
        <v>26</v>
      </c>
    </row>
    <row r="30" ht="80.1" customHeight="1" spans="1:16">
      <c r="A30" s="10">
        <v>24</v>
      </c>
      <c r="B30" s="7" t="s">
        <v>89</v>
      </c>
      <c r="C30" s="7" t="s">
        <v>97</v>
      </c>
      <c r="D30" s="7" t="s">
        <v>98</v>
      </c>
      <c r="E30" s="7"/>
      <c r="F30" s="7" t="s">
        <v>21</v>
      </c>
      <c r="G30" s="11" t="s">
        <v>99</v>
      </c>
      <c r="H30" s="7" t="s">
        <v>23</v>
      </c>
      <c r="I30" s="7" t="s">
        <v>92</v>
      </c>
      <c r="J30" s="7"/>
      <c r="K30" s="27">
        <v>860798791017</v>
      </c>
      <c r="L30" s="7" t="s">
        <v>100</v>
      </c>
      <c r="M30" s="21">
        <v>300000</v>
      </c>
      <c r="N30" s="21">
        <f t="shared" si="2"/>
        <v>166700</v>
      </c>
      <c r="O30" s="22">
        <f t="shared" ref="O30:O37" si="3">100000+(M30-200000)*(33.3/100)</f>
        <v>133300</v>
      </c>
      <c r="P30" s="22" t="s">
        <v>26</v>
      </c>
    </row>
    <row r="31" ht="80.1" customHeight="1" spans="1:16">
      <c r="A31" s="10">
        <v>25</v>
      </c>
      <c r="B31" s="7" t="s">
        <v>89</v>
      </c>
      <c r="C31" s="7" t="s">
        <v>101</v>
      </c>
      <c r="D31" s="7" t="s">
        <v>20</v>
      </c>
      <c r="E31" s="7"/>
      <c r="F31" s="7" t="s">
        <v>21</v>
      </c>
      <c r="G31" s="11" t="s">
        <v>102</v>
      </c>
      <c r="H31" s="7" t="s">
        <v>23</v>
      </c>
      <c r="I31" s="7" t="s">
        <v>92</v>
      </c>
      <c r="J31" s="7"/>
      <c r="K31" s="27">
        <v>219256847594</v>
      </c>
      <c r="L31" s="7" t="s">
        <v>103</v>
      </c>
      <c r="M31" s="21">
        <v>500000</v>
      </c>
      <c r="N31" s="21">
        <f t="shared" si="2"/>
        <v>300100</v>
      </c>
      <c r="O31" s="22">
        <f t="shared" si="3"/>
        <v>199900</v>
      </c>
      <c r="P31" s="22" t="s">
        <v>26</v>
      </c>
    </row>
    <row r="32" ht="80.1" customHeight="1" spans="1:16">
      <c r="A32" s="10">
        <v>26</v>
      </c>
      <c r="B32" s="7" t="s">
        <v>89</v>
      </c>
      <c r="C32" s="7" t="s">
        <v>104</v>
      </c>
      <c r="D32" s="7" t="s">
        <v>20</v>
      </c>
      <c r="E32" s="7"/>
      <c r="F32" s="7" t="s">
        <v>21</v>
      </c>
      <c r="G32" s="11" t="s">
        <v>105</v>
      </c>
      <c r="H32" s="7" t="s">
        <v>23</v>
      </c>
      <c r="I32" s="7" t="s">
        <v>106</v>
      </c>
      <c r="J32" s="7"/>
      <c r="K32" s="19"/>
      <c r="L32" s="7" t="s">
        <v>107</v>
      </c>
      <c r="M32" s="21">
        <v>500000</v>
      </c>
      <c r="N32" s="21">
        <f t="shared" si="2"/>
        <v>300100</v>
      </c>
      <c r="O32" s="22">
        <f t="shared" si="3"/>
        <v>199900</v>
      </c>
      <c r="P32" s="22" t="s">
        <v>26</v>
      </c>
    </row>
    <row r="33" ht="80.1" customHeight="1" spans="1:16">
      <c r="A33" s="10">
        <v>27</v>
      </c>
      <c r="B33" s="7" t="s">
        <v>89</v>
      </c>
      <c r="C33" s="7" t="s">
        <v>108</v>
      </c>
      <c r="D33" s="7" t="s">
        <v>20</v>
      </c>
      <c r="E33" s="7"/>
      <c r="F33" s="7" t="s">
        <v>21</v>
      </c>
      <c r="G33" s="11" t="s">
        <v>109</v>
      </c>
      <c r="H33" s="7" t="s">
        <v>23</v>
      </c>
      <c r="I33" s="7" t="s">
        <v>110</v>
      </c>
      <c r="J33" s="7"/>
      <c r="K33" s="20">
        <v>238077408001</v>
      </c>
      <c r="L33" s="7" t="s">
        <v>111</v>
      </c>
      <c r="M33" s="21">
        <v>250000</v>
      </c>
      <c r="N33" s="21">
        <f t="shared" si="2"/>
        <v>133350</v>
      </c>
      <c r="O33" s="22">
        <f t="shared" si="3"/>
        <v>116650</v>
      </c>
      <c r="P33" s="22" t="s">
        <v>26</v>
      </c>
    </row>
    <row r="34" s="1" customFormat="1" ht="80.1" customHeight="1" spans="1:16">
      <c r="A34" s="10">
        <v>28</v>
      </c>
      <c r="B34" s="13" t="s">
        <v>89</v>
      </c>
      <c r="C34" s="13" t="s">
        <v>112</v>
      </c>
      <c r="D34" s="13" t="s">
        <v>20</v>
      </c>
      <c r="E34" s="13"/>
      <c r="F34" s="13" t="s">
        <v>21</v>
      </c>
      <c r="G34" s="11" t="s">
        <v>109</v>
      </c>
      <c r="H34" s="13" t="s">
        <v>23</v>
      </c>
      <c r="I34" s="13" t="s">
        <v>92</v>
      </c>
      <c r="J34" s="13"/>
      <c r="K34" s="24">
        <v>732211471682</v>
      </c>
      <c r="L34" s="13" t="s">
        <v>113</v>
      </c>
      <c r="M34" s="25">
        <v>500000</v>
      </c>
      <c r="N34" s="25">
        <f t="shared" si="2"/>
        <v>300100</v>
      </c>
      <c r="O34" s="26">
        <f t="shared" si="3"/>
        <v>199900</v>
      </c>
      <c r="P34" s="22" t="s">
        <v>26</v>
      </c>
    </row>
    <row r="35" ht="80.1" customHeight="1" spans="1:16">
      <c r="A35" s="10">
        <v>29</v>
      </c>
      <c r="B35" s="7" t="s">
        <v>89</v>
      </c>
      <c r="C35" s="7" t="s">
        <v>114</v>
      </c>
      <c r="D35" s="7" t="s">
        <v>20</v>
      </c>
      <c r="E35" s="7"/>
      <c r="F35" s="7" t="s">
        <v>21</v>
      </c>
      <c r="G35" s="11" t="s">
        <v>115</v>
      </c>
      <c r="H35" s="7" t="s">
        <v>23</v>
      </c>
      <c r="I35" s="7" t="s">
        <v>92</v>
      </c>
      <c r="J35" s="7"/>
      <c r="K35" s="27">
        <v>841764278184</v>
      </c>
      <c r="L35" s="7" t="s">
        <v>107</v>
      </c>
      <c r="M35" s="21">
        <v>500000</v>
      </c>
      <c r="N35" s="21">
        <f t="shared" si="2"/>
        <v>300100</v>
      </c>
      <c r="O35" s="22">
        <f t="shared" si="3"/>
        <v>199900</v>
      </c>
      <c r="P35" s="22" t="s">
        <v>26</v>
      </c>
    </row>
    <row r="36" ht="80.1" customHeight="1" spans="1:16">
      <c r="A36" s="10">
        <v>30</v>
      </c>
      <c r="B36" s="7" t="s">
        <v>89</v>
      </c>
      <c r="C36" s="7" t="s">
        <v>116</v>
      </c>
      <c r="D36" s="7" t="s">
        <v>20</v>
      </c>
      <c r="E36" s="7"/>
      <c r="F36" s="7" t="s">
        <v>21</v>
      </c>
      <c r="G36" s="11" t="s">
        <v>117</v>
      </c>
      <c r="H36" s="7" t="s">
        <v>23</v>
      </c>
      <c r="I36" s="7" t="s">
        <v>92</v>
      </c>
      <c r="J36" s="7"/>
      <c r="K36" s="27">
        <v>935978868292</v>
      </c>
      <c r="L36" s="7" t="s">
        <v>118</v>
      </c>
      <c r="M36" s="21">
        <v>500000</v>
      </c>
      <c r="N36" s="21">
        <f t="shared" si="2"/>
        <v>300100</v>
      </c>
      <c r="O36" s="22">
        <f t="shared" si="3"/>
        <v>199900</v>
      </c>
      <c r="P36" s="22" t="s">
        <v>26</v>
      </c>
    </row>
    <row r="37" ht="80.1" customHeight="1" spans="1:16">
      <c r="A37" s="10">
        <v>31</v>
      </c>
      <c r="B37" s="7" t="s">
        <v>89</v>
      </c>
      <c r="C37" s="7" t="s">
        <v>119</v>
      </c>
      <c r="D37" s="7" t="s">
        <v>20</v>
      </c>
      <c r="E37" s="7"/>
      <c r="F37" s="7" t="s">
        <v>21</v>
      </c>
      <c r="G37" s="11" t="s">
        <v>120</v>
      </c>
      <c r="H37" s="7" t="s">
        <v>23</v>
      </c>
      <c r="I37" s="7" t="s">
        <v>92</v>
      </c>
      <c r="J37" s="7"/>
      <c r="K37" s="27">
        <v>212724276551</v>
      </c>
      <c r="L37" s="7" t="s">
        <v>107</v>
      </c>
      <c r="M37" s="21">
        <v>500000</v>
      </c>
      <c r="N37" s="21">
        <f t="shared" si="2"/>
        <v>300100</v>
      </c>
      <c r="O37" s="22">
        <f t="shared" si="3"/>
        <v>199900</v>
      </c>
      <c r="P37" s="22" t="s">
        <v>26</v>
      </c>
    </row>
    <row r="38" ht="80.1" customHeight="1" spans="1:16">
      <c r="A38" s="10">
        <v>32</v>
      </c>
      <c r="B38" s="7" t="s">
        <v>89</v>
      </c>
      <c r="C38" s="7" t="s">
        <v>121</v>
      </c>
      <c r="D38" s="7" t="s">
        <v>20</v>
      </c>
      <c r="E38" s="7"/>
      <c r="F38" s="7" t="s">
        <v>21</v>
      </c>
      <c r="G38" s="11" t="s">
        <v>122</v>
      </c>
      <c r="H38" s="7" t="s">
        <v>23</v>
      </c>
      <c r="I38" s="7" t="s">
        <v>123</v>
      </c>
      <c r="J38" s="7"/>
      <c r="K38" s="27">
        <v>819648054851</v>
      </c>
      <c r="L38" s="7" t="s">
        <v>124</v>
      </c>
      <c r="M38" s="21">
        <v>125000</v>
      </c>
      <c r="N38" s="21">
        <f t="shared" si="2"/>
        <v>62500</v>
      </c>
      <c r="O38" s="22">
        <f>M38*(50/100)</f>
        <v>62500</v>
      </c>
      <c r="P38" s="22" t="s">
        <v>26</v>
      </c>
    </row>
    <row r="39" ht="80.1" customHeight="1" spans="1:16">
      <c r="A39" s="10">
        <v>33</v>
      </c>
      <c r="B39" s="7" t="s">
        <v>89</v>
      </c>
      <c r="C39" s="7" t="s">
        <v>125</v>
      </c>
      <c r="D39" s="7" t="s">
        <v>20</v>
      </c>
      <c r="E39" s="7"/>
      <c r="F39" s="7" t="s">
        <v>21</v>
      </c>
      <c r="G39" s="11" t="s">
        <v>126</v>
      </c>
      <c r="H39" s="7" t="s">
        <v>23</v>
      </c>
      <c r="I39" s="7" t="s">
        <v>123</v>
      </c>
      <c r="J39" s="7"/>
      <c r="K39" s="27">
        <v>245459244901</v>
      </c>
      <c r="L39" s="7" t="s">
        <v>111</v>
      </c>
      <c r="M39" s="21">
        <v>150000</v>
      </c>
      <c r="N39" s="21">
        <f t="shared" si="2"/>
        <v>75000</v>
      </c>
      <c r="O39" s="22">
        <f>M39*(50/100)</f>
        <v>75000</v>
      </c>
      <c r="P39" s="22" t="s">
        <v>26</v>
      </c>
    </row>
    <row r="40" ht="80.1" customHeight="1" spans="1:16">
      <c r="A40" s="10">
        <v>34</v>
      </c>
      <c r="B40" s="7" t="s">
        <v>89</v>
      </c>
      <c r="C40" s="7" t="s">
        <v>127</v>
      </c>
      <c r="D40" s="7" t="s">
        <v>20</v>
      </c>
      <c r="E40" s="7"/>
      <c r="F40" s="7" t="s">
        <v>21</v>
      </c>
      <c r="G40" s="11" t="s">
        <v>128</v>
      </c>
      <c r="H40" s="7" t="s">
        <v>23</v>
      </c>
      <c r="I40" s="7" t="s">
        <v>129</v>
      </c>
      <c r="J40" s="7"/>
      <c r="K40" s="27">
        <v>730458951858</v>
      </c>
      <c r="L40" s="7" t="s">
        <v>130</v>
      </c>
      <c r="M40" s="21">
        <v>500000</v>
      </c>
      <c r="N40" s="21">
        <f t="shared" si="2"/>
        <v>300100</v>
      </c>
      <c r="O40" s="22">
        <f t="shared" ref="O40:O79" si="4">100000+(M40-200000)*(33.3/100)</f>
        <v>199900</v>
      </c>
      <c r="P40" s="22" t="s">
        <v>26</v>
      </c>
    </row>
    <row r="41" ht="80.1" customHeight="1" spans="1:16">
      <c r="A41" s="10">
        <v>35</v>
      </c>
      <c r="B41" s="7" t="s">
        <v>89</v>
      </c>
      <c r="C41" s="7" t="s">
        <v>131</v>
      </c>
      <c r="D41" s="7" t="s">
        <v>20</v>
      </c>
      <c r="E41" s="7"/>
      <c r="F41" s="7" t="s">
        <v>21</v>
      </c>
      <c r="G41" s="11" t="s">
        <v>132</v>
      </c>
      <c r="H41" s="7" t="s">
        <v>23</v>
      </c>
      <c r="I41" s="7" t="s">
        <v>133</v>
      </c>
      <c r="J41" s="7"/>
      <c r="K41" s="27">
        <v>970005154050</v>
      </c>
      <c r="L41" s="7" t="s">
        <v>130</v>
      </c>
      <c r="M41" s="21">
        <v>500000</v>
      </c>
      <c r="N41" s="21">
        <f t="shared" si="2"/>
        <v>300100</v>
      </c>
      <c r="O41" s="22">
        <f t="shared" si="4"/>
        <v>199900</v>
      </c>
      <c r="P41" s="22" t="s">
        <v>26</v>
      </c>
    </row>
    <row r="42" ht="80.1" customHeight="1" spans="1:16">
      <c r="A42" s="10">
        <v>36</v>
      </c>
      <c r="B42" s="7" t="s">
        <v>89</v>
      </c>
      <c r="C42" s="7" t="s">
        <v>134</v>
      </c>
      <c r="D42" s="7" t="s">
        <v>20</v>
      </c>
      <c r="E42" s="7"/>
      <c r="F42" s="7" t="s">
        <v>21</v>
      </c>
      <c r="G42" s="11" t="s">
        <v>135</v>
      </c>
      <c r="H42" s="7" t="s">
        <v>23</v>
      </c>
      <c r="I42" s="7" t="s">
        <v>92</v>
      </c>
      <c r="J42" s="7"/>
      <c r="K42" s="27">
        <v>797643453135</v>
      </c>
      <c r="L42" s="7" t="s">
        <v>107</v>
      </c>
      <c r="M42" s="21">
        <v>500000</v>
      </c>
      <c r="N42" s="21">
        <f t="shared" si="2"/>
        <v>300100</v>
      </c>
      <c r="O42" s="22">
        <f t="shared" si="4"/>
        <v>199900</v>
      </c>
      <c r="P42" s="22" t="s">
        <v>26</v>
      </c>
    </row>
    <row r="43" ht="80.1" customHeight="1" spans="1:16">
      <c r="A43" s="10">
        <v>37</v>
      </c>
      <c r="B43" s="7" t="s">
        <v>89</v>
      </c>
      <c r="C43" s="7" t="s">
        <v>136</v>
      </c>
      <c r="D43" s="7" t="s">
        <v>20</v>
      </c>
      <c r="E43" s="7"/>
      <c r="F43" s="7" t="s">
        <v>21</v>
      </c>
      <c r="G43" s="11" t="s">
        <v>137</v>
      </c>
      <c r="H43" s="7" t="s">
        <v>23</v>
      </c>
      <c r="I43" s="7" t="s">
        <v>138</v>
      </c>
      <c r="J43" s="7"/>
      <c r="K43" s="19"/>
      <c r="L43" s="7" t="s">
        <v>130</v>
      </c>
      <c r="M43" s="21">
        <v>500000</v>
      </c>
      <c r="N43" s="21">
        <f t="shared" si="2"/>
        <v>300100</v>
      </c>
      <c r="O43" s="22">
        <f t="shared" si="4"/>
        <v>199900</v>
      </c>
      <c r="P43" s="22" t="s">
        <v>26</v>
      </c>
    </row>
    <row r="44" ht="80.1" customHeight="1" spans="1:16">
      <c r="A44" s="10">
        <v>38</v>
      </c>
      <c r="B44" s="7" t="s">
        <v>89</v>
      </c>
      <c r="C44" s="7" t="s">
        <v>139</v>
      </c>
      <c r="D44" s="7" t="s">
        <v>20</v>
      </c>
      <c r="E44" s="7"/>
      <c r="F44" s="7" t="s">
        <v>21</v>
      </c>
      <c r="G44" s="11" t="s">
        <v>140</v>
      </c>
      <c r="H44" s="7" t="s">
        <v>23</v>
      </c>
      <c r="I44" s="7" t="s">
        <v>92</v>
      </c>
      <c r="J44" s="7"/>
      <c r="K44" s="27">
        <v>362665910670</v>
      </c>
      <c r="L44" s="7" t="s">
        <v>141</v>
      </c>
      <c r="M44" s="21">
        <v>500000</v>
      </c>
      <c r="N44" s="21">
        <f t="shared" si="2"/>
        <v>300100</v>
      </c>
      <c r="O44" s="22">
        <f t="shared" si="4"/>
        <v>199900</v>
      </c>
      <c r="P44" s="22" t="s">
        <v>26</v>
      </c>
    </row>
    <row r="45" ht="80.1" customHeight="1" spans="1:16">
      <c r="A45" s="10">
        <v>39</v>
      </c>
      <c r="B45" s="7" t="s">
        <v>89</v>
      </c>
      <c r="C45" s="7" t="s">
        <v>142</v>
      </c>
      <c r="D45" s="7" t="s">
        <v>20</v>
      </c>
      <c r="E45" s="7"/>
      <c r="F45" s="7" t="s">
        <v>21</v>
      </c>
      <c r="G45" s="11" t="s">
        <v>143</v>
      </c>
      <c r="H45" s="7" t="s">
        <v>23</v>
      </c>
      <c r="I45" s="7" t="s">
        <v>123</v>
      </c>
      <c r="J45" s="7"/>
      <c r="K45" s="27">
        <v>827557784643</v>
      </c>
      <c r="L45" s="7" t="s">
        <v>144</v>
      </c>
      <c r="M45" s="21">
        <v>500000</v>
      </c>
      <c r="N45" s="21">
        <f t="shared" si="2"/>
        <v>300100</v>
      </c>
      <c r="O45" s="22">
        <f t="shared" si="4"/>
        <v>199900</v>
      </c>
      <c r="P45" s="22" t="s">
        <v>26</v>
      </c>
    </row>
    <row r="46" ht="80.1" customHeight="1" spans="1:16">
      <c r="A46" s="10">
        <v>40</v>
      </c>
      <c r="B46" s="7" t="s">
        <v>89</v>
      </c>
      <c r="C46" s="7" t="s">
        <v>145</v>
      </c>
      <c r="D46" s="7" t="s">
        <v>20</v>
      </c>
      <c r="E46" s="7"/>
      <c r="F46" s="7" t="s">
        <v>21</v>
      </c>
      <c r="G46" s="11" t="s">
        <v>146</v>
      </c>
      <c r="H46" s="7" t="s">
        <v>23</v>
      </c>
      <c r="I46" s="7" t="s">
        <v>92</v>
      </c>
      <c r="J46" s="7"/>
      <c r="K46" s="27">
        <v>385898218140</v>
      </c>
      <c r="L46" s="7" t="s">
        <v>147</v>
      </c>
      <c r="M46" s="21">
        <v>500000</v>
      </c>
      <c r="N46" s="21">
        <f t="shared" si="2"/>
        <v>300100</v>
      </c>
      <c r="O46" s="22">
        <f t="shared" si="4"/>
        <v>199900</v>
      </c>
      <c r="P46" s="22" t="s">
        <v>26</v>
      </c>
    </row>
    <row r="47" ht="80.1" customHeight="1" spans="1:16">
      <c r="A47" s="10">
        <v>41</v>
      </c>
      <c r="B47" s="7" t="s">
        <v>89</v>
      </c>
      <c r="C47" s="7" t="s">
        <v>148</v>
      </c>
      <c r="D47" s="7" t="s">
        <v>20</v>
      </c>
      <c r="E47" s="7"/>
      <c r="F47" s="7" t="s">
        <v>21</v>
      </c>
      <c r="G47" s="11" t="s">
        <v>149</v>
      </c>
      <c r="H47" s="7" t="s">
        <v>23</v>
      </c>
      <c r="I47" s="7" t="s">
        <v>92</v>
      </c>
      <c r="J47" s="7"/>
      <c r="K47" s="20">
        <v>342869904175</v>
      </c>
      <c r="L47" s="7" t="s">
        <v>150</v>
      </c>
      <c r="M47" s="21">
        <v>500000</v>
      </c>
      <c r="N47" s="21">
        <f t="shared" si="2"/>
        <v>300100</v>
      </c>
      <c r="O47" s="22">
        <f t="shared" si="4"/>
        <v>199900</v>
      </c>
      <c r="P47" s="22" t="s">
        <v>26</v>
      </c>
    </row>
    <row r="48" ht="80.1" customHeight="1" spans="1:16">
      <c r="A48" s="10">
        <v>42</v>
      </c>
      <c r="B48" s="7" t="s">
        <v>89</v>
      </c>
      <c r="C48" s="7" t="s">
        <v>148</v>
      </c>
      <c r="D48" s="7" t="s">
        <v>20</v>
      </c>
      <c r="E48" s="7"/>
      <c r="F48" s="7" t="s">
        <v>21</v>
      </c>
      <c r="G48" s="11" t="s">
        <v>151</v>
      </c>
      <c r="H48" s="7" t="s">
        <v>23</v>
      </c>
      <c r="I48" s="7" t="s">
        <v>152</v>
      </c>
      <c r="J48" s="7"/>
      <c r="K48" s="27">
        <v>667354117825</v>
      </c>
      <c r="L48" s="7" t="s">
        <v>103</v>
      </c>
      <c r="M48" s="21">
        <v>500000</v>
      </c>
      <c r="N48" s="21">
        <f t="shared" si="2"/>
        <v>300100</v>
      </c>
      <c r="O48" s="22">
        <f t="shared" si="4"/>
        <v>199900</v>
      </c>
      <c r="P48" s="22" t="s">
        <v>26</v>
      </c>
    </row>
    <row r="49" ht="80.1" customHeight="1" spans="1:16">
      <c r="A49" s="10">
        <v>43</v>
      </c>
      <c r="B49" s="7" t="s">
        <v>89</v>
      </c>
      <c r="C49" s="7" t="s">
        <v>153</v>
      </c>
      <c r="D49" s="7" t="s">
        <v>20</v>
      </c>
      <c r="E49" s="7"/>
      <c r="F49" s="7" t="s">
        <v>21</v>
      </c>
      <c r="G49" s="11" t="s">
        <v>154</v>
      </c>
      <c r="H49" s="7" t="s">
        <v>23</v>
      </c>
      <c r="I49" s="7" t="s">
        <v>155</v>
      </c>
      <c r="J49" s="7"/>
      <c r="K49" s="27">
        <v>342869904175</v>
      </c>
      <c r="L49" s="7" t="s">
        <v>156</v>
      </c>
      <c r="M49" s="21">
        <v>500000</v>
      </c>
      <c r="N49" s="21">
        <f t="shared" si="2"/>
        <v>300100</v>
      </c>
      <c r="O49" s="22">
        <f t="shared" si="4"/>
        <v>199900</v>
      </c>
      <c r="P49" s="22" t="s">
        <v>26</v>
      </c>
    </row>
    <row r="50" ht="80.1" customHeight="1" spans="1:16">
      <c r="A50" s="10">
        <v>44</v>
      </c>
      <c r="B50" s="7" t="s">
        <v>89</v>
      </c>
      <c r="C50" s="7" t="s">
        <v>157</v>
      </c>
      <c r="D50" s="7" t="s">
        <v>20</v>
      </c>
      <c r="E50" s="7"/>
      <c r="F50" s="7" t="s">
        <v>21</v>
      </c>
      <c r="G50" s="11" t="s">
        <v>158</v>
      </c>
      <c r="H50" s="7" t="s">
        <v>23</v>
      </c>
      <c r="I50" s="7" t="s">
        <v>159</v>
      </c>
      <c r="J50" s="7"/>
      <c r="K50" s="27">
        <v>640692447495</v>
      </c>
      <c r="L50" s="7" t="s">
        <v>156</v>
      </c>
      <c r="M50" s="21">
        <v>500000</v>
      </c>
      <c r="N50" s="21">
        <f t="shared" si="2"/>
        <v>300100</v>
      </c>
      <c r="O50" s="22">
        <f t="shared" si="4"/>
        <v>199900</v>
      </c>
      <c r="P50" s="22" t="s">
        <v>26</v>
      </c>
    </row>
    <row r="51" ht="80.1" customHeight="1" spans="1:16">
      <c r="A51" s="10">
        <v>45</v>
      </c>
      <c r="B51" s="7" t="s">
        <v>89</v>
      </c>
      <c r="C51" s="7" t="s">
        <v>160</v>
      </c>
      <c r="D51" s="7" t="s">
        <v>20</v>
      </c>
      <c r="E51" s="7"/>
      <c r="F51" s="7" t="s">
        <v>21</v>
      </c>
      <c r="G51" s="11" t="s">
        <v>161</v>
      </c>
      <c r="H51" s="7" t="s">
        <v>23</v>
      </c>
      <c r="I51" s="7" t="s">
        <v>92</v>
      </c>
      <c r="J51" s="7"/>
      <c r="K51" s="27">
        <v>732440935945</v>
      </c>
      <c r="L51" s="7" t="s">
        <v>162</v>
      </c>
      <c r="M51" s="21">
        <v>500000</v>
      </c>
      <c r="N51" s="21">
        <f t="shared" si="2"/>
        <v>300100</v>
      </c>
      <c r="O51" s="22">
        <f t="shared" si="4"/>
        <v>199900</v>
      </c>
      <c r="P51" s="22" t="s">
        <v>26</v>
      </c>
    </row>
    <row r="52" s="2" customFormat="1" ht="80.1" customHeight="1" spans="1:16">
      <c r="A52" s="14">
        <v>46</v>
      </c>
      <c r="B52" s="15" t="s">
        <v>89</v>
      </c>
      <c r="C52" s="15" t="s">
        <v>163</v>
      </c>
      <c r="D52" s="15" t="s">
        <v>98</v>
      </c>
      <c r="E52" s="15"/>
      <c r="F52" s="15" t="s">
        <v>21</v>
      </c>
      <c r="G52" s="16"/>
      <c r="H52" s="15" t="s">
        <v>23</v>
      </c>
      <c r="I52" s="15" t="s">
        <v>164</v>
      </c>
      <c r="J52" s="15"/>
      <c r="K52" s="28">
        <v>909784704416</v>
      </c>
      <c r="L52" s="15" t="s">
        <v>165</v>
      </c>
      <c r="M52" s="29">
        <v>500000</v>
      </c>
      <c r="N52" s="29">
        <f t="shared" si="2"/>
        <v>300100</v>
      </c>
      <c r="O52" s="30">
        <f t="shared" si="4"/>
        <v>199900</v>
      </c>
      <c r="P52" s="30" t="s">
        <v>26</v>
      </c>
    </row>
    <row r="53" ht="80.1" customHeight="1" spans="1:16">
      <c r="A53" s="10">
        <v>47</v>
      </c>
      <c r="B53" s="7" t="s">
        <v>89</v>
      </c>
      <c r="C53" s="7" t="s">
        <v>166</v>
      </c>
      <c r="D53" s="7" t="s">
        <v>20</v>
      </c>
      <c r="E53" s="7"/>
      <c r="F53" s="7" t="s">
        <v>21</v>
      </c>
      <c r="G53" s="11" t="s">
        <v>167</v>
      </c>
      <c r="H53" s="7" t="s">
        <v>23</v>
      </c>
      <c r="I53" s="7" t="s">
        <v>92</v>
      </c>
      <c r="J53" s="7"/>
      <c r="K53" s="27">
        <v>593371062160</v>
      </c>
      <c r="L53" s="7" t="s">
        <v>144</v>
      </c>
      <c r="M53" s="21">
        <v>500000</v>
      </c>
      <c r="N53" s="21">
        <f t="shared" si="2"/>
        <v>300100</v>
      </c>
      <c r="O53" s="22">
        <f t="shared" si="4"/>
        <v>199900</v>
      </c>
      <c r="P53" s="22" t="s">
        <v>26</v>
      </c>
    </row>
    <row r="54" ht="80.1" customHeight="1" spans="1:16">
      <c r="A54" s="10">
        <v>48</v>
      </c>
      <c r="B54" s="7" t="s">
        <v>89</v>
      </c>
      <c r="C54" s="7" t="s">
        <v>168</v>
      </c>
      <c r="D54" s="7" t="s">
        <v>98</v>
      </c>
      <c r="E54" s="7"/>
      <c r="F54" s="7" t="s">
        <v>21</v>
      </c>
      <c r="G54" s="11" t="s">
        <v>169</v>
      </c>
      <c r="H54" s="7" t="s">
        <v>23</v>
      </c>
      <c r="I54" s="7" t="s">
        <v>92</v>
      </c>
      <c r="J54" s="7"/>
      <c r="K54" s="27">
        <v>554522300008</v>
      </c>
      <c r="L54" s="7" t="s">
        <v>107</v>
      </c>
      <c r="M54" s="21">
        <v>500000</v>
      </c>
      <c r="N54" s="21">
        <f t="shared" si="2"/>
        <v>300100</v>
      </c>
      <c r="O54" s="22">
        <f t="shared" si="4"/>
        <v>199900</v>
      </c>
      <c r="P54" s="22" t="s">
        <v>26</v>
      </c>
    </row>
    <row r="55" ht="80.1" customHeight="1" spans="1:16">
      <c r="A55" s="10">
        <v>49</v>
      </c>
      <c r="B55" s="7" t="s">
        <v>89</v>
      </c>
      <c r="C55" s="7" t="s">
        <v>170</v>
      </c>
      <c r="D55" s="7" t="s">
        <v>20</v>
      </c>
      <c r="E55" s="7"/>
      <c r="F55" s="7" t="s">
        <v>21</v>
      </c>
      <c r="G55" s="11" t="s">
        <v>171</v>
      </c>
      <c r="H55" s="7" t="s">
        <v>23</v>
      </c>
      <c r="I55" s="7" t="s">
        <v>164</v>
      </c>
      <c r="J55" s="7"/>
      <c r="K55" s="19"/>
      <c r="L55" s="7" t="s">
        <v>113</v>
      </c>
      <c r="M55" s="21">
        <v>500000</v>
      </c>
      <c r="N55" s="21">
        <f t="shared" si="2"/>
        <v>300100</v>
      </c>
      <c r="O55" s="22">
        <f t="shared" si="4"/>
        <v>199900</v>
      </c>
      <c r="P55" s="22" t="s">
        <v>26</v>
      </c>
    </row>
    <row r="56" ht="80.1" customHeight="1" spans="1:16">
      <c r="A56" s="10">
        <v>50</v>
      </c>
      <c r="B56" s="7" t="s">
        <v>89</v>
      </c>
      <c r="C56" s="7" t="s">
        <v>172</v>
      </c>
      <c r="D56" s="7" t="s">
        <v>20</v>
      </c>
      <c r="E56" s="7"/>
      <c r="F56" s="7" t="s">
        <v>21</v>
      </c>
      <c r="G56" s="11" t="s">
        <v>173</v>
      </c>
      <c r="H56" s="7" t="s">
        <v>23</v>
      </c>
      <c r="I56" s="7" t="s">
        <v>174</v>
      </c>
      <c r="J56" s="7"/>
      <c r="K56" s="27">
        <v>578700095214</v>
      </c>
      <c r="L56" s="7" t="s">
        <v>156</v>
      </c>
      <c r="M56" s="21">
        <v>500000</v>
      </c>
      <c r="N56" s="21">
        <f t="shared" si="2"/>
        <v>300100</v>
      </c>
      <c r="O56" s="22">
        <f t="shared" si="4"/>
        <v>199900</v>
      </c>
      <c r="P56" s="22" t="s">
        <v>26</v>
      </c>
    </row>
    <row r="57" ht="80.1" customHeight="1" spans="1:16">
      <c r="A57" s="10">
        <v>51</v>
      </c>
      <c r="B57" s="7" t="s">
        <v>89</v>
      </c>
      <c r="C57" s="7" t="s">
        <v>175</v>
      </c>
      <c r="D57" s="7" t="s">
        <v>20</v>
      </c>
      <c r="E57" s="7"/>
      <c r="F57" s="7" t="s">
        <v>21</v>
      </c>
      <c r="G57" s="11" t="s">
        <v>176</v>
      </c>
      <c r="H57" s="7" t="s">
        <v>23</v>
      </c>
      <c r="I57" s="7" t="s">
        <v>174</v>
      </c>
      <c r="J57" s="7"/>
      <c r="K57" s="27">
        <v>370472413861</v>
      </c>
      <c r="L57" s="7" t="s">
        <v>177</v>
      </c>
      <c r="M57" s="21">
        <v>500000</v>
      </c>
      <c r="N57" s="21">
        <f t="shared" si="2"/>
        <v>300100</v>
      </c>
      <c r="O57" s="22">
        <f t="shared" si="4"/>
        <v>199900</v>
      </c>
      <c r="P57" s="22" t="s">
        <v>26</v>
      </c>
    </row>
    <row r="58" s="1" customFormat="1" ht="80.1" customHeight="1" spans="1:16">
      <c r="A58" s="12">
        <v>52</v>
      </c>
      <c r="B58" s="13" t="s">
        <v>89</v>
      </c>
      <c r="C58" s="13" t="s">
        <v>178</v>
      </c>
      <c r="D58" s="13" t="s">
        <v>20</v>
      </c>
      <c r="E58" s="13"/>
      <c r="F58" s="13" t="s">
        <v>21</v>
      </c>
      <c r="G58" s="11">
        <v>1930615819</v>
      </c>
      <c r="H58" s="13" t="s">
        <v>23</v>
      </c>
      <c r="I58" s="13" t="s">
        <v>174</v>
      </c>
      <c r="J58" s="13"/>
      <c r="K58" s="31">
        <v>609107160716</v>
      </c>
      <c r="L58" s="13" t="s">
        <v>118</v>
      </c>
      <c r="M58" s="25">
        <v>500000</v>
      </c>
      <c r="N58" s="25">
        <f t="shared" si="2"/>
        <v>300100</v>
      </c>
      <c r="O58" s="26">
        <f t="shared" si="4"/>
        <v>199900</v>
      </c>
      <c r="P58" s="26" t="s">
        <v>26</v>
      </c>
    </row>
    <row r="59" s="2" customFormat="1" ht="80.1" customHeight="1" spans="1:16">
      <c r="A59" s="14">
        <v>53</v>
      </c>
      <c r="B59" s="15" t="s">
        <v>89</v>
      </c>
      <c r="C59" s="15" t="s">
        <v>179</v>
      </c>
      <c r="D59" s="15" t="s">
        <v>98</v>
      </c>
      <c r="E59" s="15"/>
      <c r="F59" s="15" t="s">
        <v>21</v>
      </c>
      <c r="G59" s="16"/>
      <c r="H59" s="15" t="s">
        <v>23</v>
      </c>
      <c r="I59" s="15" t="s">
        <v>174</v>
      </c>
      <c r="J59" s="15"/>
      <c r="K59" s="28">
        <v>878782196258</v>
      </c>
      <c r="L59" s="15" t="s">
        <v>180</v>
      </c>
      <c r="M59" s="29">
        <v>500000</v>
      </c>
      <c r="N59" s="29">
        <f t="shared" si="2"/>
        <v>300100</v>
      </c>
      <c r="O59" s="30">
        <f t="shared" si="4"/>
        <v>199900</v>
      </c>
      <c r="P59" s="30" t="s">
        <v>26</v>
      </c>
    </row>
    <row r="60" ht="80.1" customHeight="1" spans="1:16">
      <c r="A60" s="10">
        <v>54</v>
      </c>
      <c r="B60" s="7" t="s">
        <v>89</v>
      </c>
      <c r="C60" s="7" t="s">
        <v>181</v>
      </c>
      <c r="D60" s="7" t="s">
        <v>20</v>
      </c>
      <c r="E60" s="7"/>
      <c r="F60" s="7" t="s">
        <v>21</v>
      </c>
      <c r="G60" s="11" t="s">
        <v>182</v>
      </c>
      <c r="H60" s="7" t="s">
        <v>23</v>
      </c>
      <c r="I60" s="7" t="s">
        <v>174</v>
      </c>
      <c r="J60" s="7"/>
      <c r="K60" s="20">
        <v>556024938819</v>
      </c>
      <c r="L60" s="7" t="s">
        <v>183</v>
      </c>
      <c r="M60" s="21">
        <v>500000</v>
      </c>
      <c r="N60" s="21">
        <f t="shared" ref="N60:N84" si="5">M60-O60</f>
        <v>300100</v>
      </c>
      <c r="O60" s="22">
        <f t="shared" si="4"/>
        <v>199900</v>
      </c>
      <c r="P60" s="22" t="s">
        <v>26</v>
      </c>
    </row>
    <row r="61" ht="80.1" customHeight="1" spans="1:16">
      <c r="A61" s="10">
        <v>55</v>
      </c>
      <c r="B61" s="7" t="s">
        <v>89</v>
      </c>
      <c r="C61" s="7" t="s">
        <v>184</v>
      </c>
      <c r="D61" s="7" t="s">
        <v>20</v>
      </c>
      <c r="E61" s="7"/>
      <c r="F61" s="7" t="s">
        <v>21</v>
      </c>
      <c r="G61" s="11" t="s">
        <v>185</v>
      </c>
      <c r="H61" s="7" t="s">
        <v>23</v>
      </c>
      <c r="I61" s="7" t="s">
        <v>174</v>
      </c>
      <c r="J61" s="7"/>
      <c r="K61" s="20">
        <v>878989075210</v>
      </c>
      <c r="L61" s="7" t="s">
        <v>186</v>
      </c>
      <c r="M61" s="21">
        <v>500000</v>
      </c>
      <c r="N61" s="21">
        <f t="shared" si="5"/>
        <v>300100</v>
      </c>
      <c r="O61" s="22">
        <f t="shared" si="4"/>
        <v>199900</v>
      </c>
      <c r="P61" s="22" t="s">
        <v>26</v>
      </c>
    </row>
    <row r="62" ht="80.1" customHeight="1" spans="1:16">
      <c r="A62" s="10">
        <v>56</v>
      </c>
      <c r="B62" s="7" t="s">
        <v>89</v>
      </c>
      <c r="C62" s="7" t="s">
        <v>187</v>
      </c>
      <c r="D62" s="7" t="s">
        <v>20</v>
      </c>
      <c r="E62" s="7"/>
      <c r="F62" s="7" t="s">
        <v>21</v>
      </c>
      <c r="G62" s="11" t="s">
        <v>188</v>
      </c>
      <c r="H62" s="7" t="s">
        <v>23</v>
      </c>
      <c r="I62" s="7" t="s">
        <v>92</v>
      </c>
      <c r="J62" s="7"/>
      <c r="K62" s="27">
        <v>574677288564</v>
      </c>
      <c r="L62" s="7" t="s">
        <v>189</v>
      </c>
      <c r="M62" s="21">
        <v>500000</v>
      </c>
      <c r="N62" s="21">
        <f t="shared" si="5"/>
        <v>300100</v>
      </c>
      <c r="O62" s="22">
        <f t="shared" si="4"/>
        <v>199900</v>
      </c>
      <c r="P62" s="22" t="s">
        <v>26</v>
      </c>
    </row>
    <row r="63" ht="80.1" customHeight="1" spans="1:16">
      <c r="A63" s="10">
        <v>57</v>
      </c>
      <c r="B63" s="7" t="s">
        <v>89</v>
      </c>
      <c r="C63" s="7" t="s">
        <v>190</v>
      </c>
      <c r="D63" s="7" t="s">
        <v>20</v>
      </c>
      <c r="E63" s="7"/>
      <c r="F63" s="7" t="s">
        <v>21</v>
      </c>
      <c r="G63" s="11" t="s">
        <v>191</v>
      </c>
      <c r="H63" s="7" t="s">
        <v>23</v>
      </c>
      <c r="I63" s="7" t="s">
        <v>174</v>
      </c>
      <c r="J63" s="7"/>
      <c r="K63" s="27">
        <v>506843485171</v>
      </c>
      <c r="L63" s="7" t="s">
        <v>192</v>
      </c>
      <c r="M63" s="21">
        <v>500000</v>
      </c>
      <c r="N63" s="21">
        <f t="shared" si="5"/>
        <v>300100</v>
      </c>
      <c r="O63" s="22">
        <f t="shared" si="4"/>
        <v>199900</v>
      </c>
      <c r="P63" s="22" t="s">
        <v>26</v>
      </c>
    </row>
    <row r="64" ht="80.1" customHeight="1" spans="1:16">
      <c r="A64" s="10">
        <v>58</v>
      </c>
      <c r="B64" s="7" t="s">
        <v>89</v>
      </c>
      <c r="C64" s="7" t="s">
        <v>193</v>
      </c>
      <c r="D64" s="7" t="s">
        <v>20</v>
      </c>
      <c r="E64" s="7"/>
      <c r="F64" s="7" t="s">
        <v>21</v>
      </c>
      <c r="G64" s="11" t="s">
        <v>194</v>
      </c>
      <c r="H64" s="7" t="s">
        <v>23</v>
      </c>
      <c r="I64" s="7" t="s">
        <v>92</v>
      </c>
      <c r="J64" s="7"/>
      <c r="K64" s="27">
        <v>454443856605</v>
      </c>
      <c r="L64" s="7" t="s">
        <v>107</v>
      </c>
      <c r="M64" s="21">
        <v>500000</v>
      </c>
      <c r="N64" s="21">
        <f t="shared" si="5"/>
        <v>300100</v>
      </c>
      <c r="O64" s="22">
        <f t="shared" si="4"/>
        <v>199900</v>
      </c>
      <c r="P64" s="22" t="s">
        <v>26</v>
      </c>
    </row>
    <row r="65" ht="80.1" customHeight="1" spans="1:16">
      <c r="A65" s="10">
        <v>59</v>
      </c>
      <c r="B65" s="7" t="s">
        <v>89</v>
      </c>
      <c r="C65" s="7" t="s">
        <v>195</v>
      </c>
      <c r="D65" s="7" t="s">
        <v>20</v>
      </c>
      <c r="E65" s="7"/>
      <c r="F65" s="7" t="s">
        <v>21</v>
      </c>
      <c r="G65" s="11" t="s">
        <v>196</v>
      </c>
      <c r="H65" s="7" t="s">
        <v>23</v>
      </c>
      <c r="I65" s="7" t="s">
        <v>174</v>
      </c>
      <c r="J65" s="7"/>
      <c r="K65" s="27">
        <v>387388342983</v>
      </c>
      <c r="L65" s="7" t="s">
        <v>197</v>
      </c>
      <c r="M65" s="21">
        <v>500000</v>
      </c>
      <c r="N65" s="21">
        <f t="shared" si="5"/>
        <v>300100</v>
      </c>
      <c r="O65" s="22">
        <f t="shared" si="4"/>
        <v>199900</v>
      </c>
      <c r="P65" s="22" t="s">
        <v>26</v>
      </c>
    </row>
    <row r="66" ht="80.1" customHeight="1" spans="1:16">
      <c r="A66" s="10">
        <v>60</v>
      </c>
      <c r="B66" s="7" t="s">
        <v>89</v>
      </c>
      <c r="C66" s="7" t="s">
        <v>198</v>
      </c>
      <c r="D66" s="7" t="s">
        <v>20</v>
      </c>
      <c r="E66" s="7"/>
      <c r="F66" s="7" t="s">
        <v>21</v>
      </c>
      <c r="G66" s="11" t="s">
        <v>199</v>
      </c>
      <c r="H66" s="7" t="s">
        <v>23</v>
      </c>
      <c r="I66" s="7" t="s">
        <v>92</v>
      </c>
      <c r="J66" s="7"/>
      <c r="K66" s="27">
        <v>866341579595</v>
      </c>
      <c r="L66" s="7" t="s">
        <v>200</v>
      </c>
      <c r="M66" s="21">
        <v>500000</v>
      </c>
      <c r="N66" s="21">
        <f t="shared" si="5"/>
        <v>300100</v>
      </c>
      <c r="O66" s="22">
        <f t="shared" si="4"/>
        <v>199900</v>
      </c>
      <c r="P66" s="22" t="s">
        <v>26</v>
      </c>
    </row>
    <row r="67" ht="80.1" customHeight="1" spans="1:16">
      <c r="A67" s="10">
        <v>61</v>
      </c>
      <c r="B67" s="7" t="s">
        <v>89</v>
      </c>
      <c r="C67" s="7" t="s">
        <v>201</v>
      </c>
      <c r="D67" s="7" t="s">
        <v>20</v>
      </c>
      <c r="E67" s="7"/>
      <c r="F67" s="7" t="s">
        <v>21</v>
      </c>
      <c r="G67" s="11" t="s">
        <v>202</v>
      </c>
      <c r="H67" s="7" t="s">
        <v>23</v>
      </c>
      <c r="I67" s="7" t="s">
        <v>92</v>
      </c>
      <c r="J67" s="7"/>
      <c r="K67" s="27">
        <v>776535329217</v>
      </c>
      <c r="L67" s="7" t="s">
        <v>113</v>
      </c>
      <c r="M67" s="21">
        <v>500000</v>
      </c>
      <c r="N67" s="21">
        <f t="shared" si="5"/>
        <v>300100</v>
      </c>
      <c r="O67" s="22">
        <f t="shared" si="4"/>
        <v>199900</v>
      </c>
      <c r="P67" s="22" t="s">
        <v>26</v>
      </c>
    </row>
    <row r="68" ht="80.1" customHeight="1" spans="1:16">
      <c r="A68" s="10">
        <v>62</v>
      </c>
      <c r="B68" s="7" t="s">
        <v>89</v>
      </c>
      <c r="C68" s="7" t="s">
        <v>203</v>
      </c>
      <c r="D68" s="7" t="s">
        <v>20</v>
      </c>
      <c r="E68" s="7"/>
      <c r="F68" s="7" t="s">
        <v>21</v>
      </c>
      <c r="G68" s="11" t="s">
        <v>204</v>
      </c>
      <c r="H68" s="7" t="s">
        <v>23</v>
      </c>
      <c r="I68" s="7" t="s">
        <v>92</v>
      </c>
      <c r="J68" s="7"/>
      <c r="K68" s="27">
        <v>374063953335</v>
      </c>
      <c r="L68" s="7" t="s">
        <v>93</v>
      </c>
      <c r="M68" s="21">
        <v>250000</v>
      </c>
      <c r="N68" s="21">
        <f t="shared" si="5"/>
        <v>133350</v>
      </c>
      <c r="O68" s="22">
        <f t="shared" si="4"/>
        <v>116650</v>
      </c>
      <c r="P68" s="22" t="s">
        <v>26</v>
      </c>
    </row>
    <row r="69" ht="80.1" customHeight="1" spans="1:16">
      <c r="A69" s="10">
        <v>63</v>
      </c>
      <c r="B69" s="7" t="s">
        <v>89</v>
      </c>
      <c r="C69" s="7" t="s">
        <v>205</v>
      </c>
      <c r="D69" s="7" t="s">
        <v>98</v>
      </c>
      <c r="E69" s="7"/>
      <c r="F69" s="7" t="s">
        <v>21</v>
      </c>
      <c r="G69" s="11" t="s">
        <v>206</v>
      </c>
      <c r="H69" s="7" t="s">
        <v>23</v>
      </c>
      <c r="I69" s="7" t="s">
        <v>92</v>
      </c>
      <c r="J69" s="7"/>
      <c r="K69" s="27">
        <v>577721938554</v>
      </c>
      <c r="L69" s="7" t="s">
        <v>207</v>
      </c>
      <c r="M69" s="21">
        <v>300000</v>
      </c>
      <c r="N69" s="21">
        <f t="shared" si="5"/>
        <v>166700</v>
      </c>
      <c r="O69" s="22">
        <f t="shared" si="4"/>
        <v>133300</v>
      </c>
      <c r="P69" s="22" t="s">
        <v>26</v>
      </c>
    </row>
    <row r="70" ht="80.1" customHeight="1" spans="1:16">
      <c r="A70" s="10">
        <v>64</v>
      </c>
      <c r="B70" s="7" t="s">
        <v>89</v>
      </c>
      <c r="C70" s="7" t="s">
        <v>208</v>
      </c>
      <c r="D70" s="7" t="s">
        <v>20</v>
      </c>
      <c r="E70" s="7"/>
      <c r="F70" s="7" t="s">
        <v>21</v>
      </c>
      <c r="G70" s="11" t="s">
        <v>209</v>
      </c>
      <c r="H70" s="7" t="s">
        <v>23</v>
      </c>
      <c r="I70" s="7" t="s">
        <v>210</v>
      </c>
      <c r="J70" s="7"/>
      <c r="K70" s="27">
        <v>443698772803</v>
      </c>
      <c r="L70" s="7" t="s">
        <v>107</v>
      </c>
      <c r="M70" s="21">
        <v>500000</v>
      </c>
      <c r="N70" s="21">
        <f t="shared" si="5"/>
        <v>300100</v>
      </c>
      <c r="O70" s="22">
        <f t="shared" si="4"/>
        <v>199900</v>
      </c>
      <c r="P70" s="22" t="s">
        <v>26</v>
      </c>
    </row>
    <row r="71" ht="80.1" customHeight="1" spans="1:16">
      <c r="A71" s="10">
        <v>65</v>
      </c>
      <c r="B71" s="7" t="s">
        <v>89</v>
      </c>
      <c r="C71" s="7" t="s">
        <v>211</v>
      </c>
      <c r="D71" s="7" t="s">
        <v>20</v>
      </c>
      <c r="E71" s="7"/>
      <c r="F71" s="7" t="s">
        <v>21</v>
      </c>
      <c r="G71" s="11" t="s">
        <v>212</v>
      </c>
      <c r="H71" s="7" t="s">
        <v>23</v>
      </c>
      <c r="I71" s="7" t="s">
        <v>92</v>
      </c>
      <c r="J71" s="7"/>
      <c r="K71" s="27">
        <v>322510228822</v>
      </c>
      <c r="L71" s="7" t="s">
        <v>107</v>
      </c>
      <c r="M71" s="21">
        <v>500000</v>
      </c>
      <c r="N71" s="21">
        <f t="shared" si="5"/>
        <v>300100</v>
      </c>
      <c r="O71" s="22">
        <f t="shared" si="4"/>
        <v>199900</v>
      </c>
      <c r="P71" s="22" t="s">
        <v>26</v>
      </c>
    </row>
    <row r="72" ht="80.1" customHeight="1" spans="1:16">
      <c r="A72" s="10">
        <v>66</v>
      </c>
      <c r="B72" s="7" t="s">
        <v>89</v>
      </c>
      <c r="C72" s="7" t="s">
        <v>213</v>
      </c>
      <c r="D72" s="7" t="s">
        <v>20</v>
      </c>
      <c r="E72" s="7"/>
      <c r="F72" s="7" t="s">
        <v>21</v>
      </c>
      <c r="G72" s="11" t="s">
        <v>214</v>
      </c>
      <c r="H72" s="7" t="s">
        <v>23</v>
      </c>
      <c r="I72" s="7" t="s">
        <v>215</v>
      </c>
      <c r="J72" s="7"/>
      <c r="K72" s="20">
        <v>835049872215</v>
      </c>
      <c r="L72" s="7" t="s">
        <v>216</v>
      </c>
      <c r="M72" s="21">
        <v>250000</v>
      </c>
      <c r="N72" s="21">
        <f t="shared" si="5"/>
        <v>133350</v>
      </c>
      <c r="O72" s="22">
        <f t="shared" si="4"/>
        <v>116650</v>
      </c>
      <c r="P72" s="22" t="s">
        <v>26</v>
      </c>
    </row>
    <row r="73" ht="80.1" customHeight="1" spans="1:16">
      <c r="A73" s="10">
        <v>67</v>
      </c>
      <c r="B73" s="7" t="s">
        <v>217</v>
      </c>
      <c r="C73" s="7" t="s">
        <v>218</v>
      </c>
      <c r="D73" s="7" t="s">
        <v>20</v>
      </c>
      <c r="E73" s="7"/>
      <c r="F73" s="7" t="s">
        <v>21</v>
      </c>
      <c r="G73" s="11">
        <v>1970415416</v>
      </c>
      <c r="H73" s="7" t="s">
        <v>23</v>
      </c>
      <c r="I73" s="7" t="s">
        <v>219</v>
      </c>
      <c r="J73" s="7"/>
      <c r="K73" s="7"/>
      <c r="L73" s="7" t="s">
        <v>216</v>
      </c>
      <c r="M73" s="21">
        <v>300000</v>
      </c>
      <c r="N73" s="21">
        <f t="shared" si="5"/>
        <v>166700</v>
      </c>
      <c r="O73" s="22">
        <f t="shared" si="4"/>
        <v>133300</v>
      </c>
      <c r="P73" s="22" t="s">
        <v>26</v>
      </c>
    </row>
    <row r="74" ht="80.1" customHeight="1" spans="1:16">
      <c r="A74" s="10">
        <v>68</v>
      </c>
      <c r="B74" s="7" t="s">
        <v>217</v>
      </c>
      <c r="C74" s="7" t="s">
        <v>220</v>
      </c>
      <c r="D74" s="7" t="s">
        <v>20</v>
      </c>
      <c r="E74" s="7"/>
      <c r="F74" s="7" t="s">
        <v>21</v>
      </c>
      <c r="G74" s="11">
        <v>1970415300</v>
      </c>
      <c r="H74" s="7" t="s">
        <v>23</v>
      </c>
      <c r="I74" s="7" t="s">
        <v>221</v>
      </c>
      <c r="J74" s="7"/>
      <c r="K74" s="7"/>
      <c r="L74" s="7" t="s">
        <v>222</v>
      </c>
      <c r="M74" s="21">
        <v>500000</v>
      </c>
      <c r="N74" s="21">
        <f t="shared" si="5"/>
        <v>300100</v>
      </c>
      <c r="O74" s="22">
        <f t="shared" si="4"/>
        <v>199900</v>
      </c>
      <c r="P74" s="22" t="s">
        <v>26</v>
      </c>
    </row>
    <row r="75" ht="80.1" customHeight="1" spans="1:16">
      <c r="A75" s="10">
        <v>69</v>
      </c>
      <c r="B75" s="7" t="s">
        <v>217</v>
      </c>
      <c r="C75" s="7" t="s">
        <v>223</v>
      </c>
      <c r="D75" s="7" t="s">
        <v>98</v>
      </c>
      <c r="E75" s="7"/>
      <c r="F75" s="7" t="s">
        <v>21</v>
      </c>
      <c r="G75" s="11">
        <v>1970415519</v>
      </c>
      <c r="H75" s="7" t="s">
        <v>23</v>
      </c>
      <c r="I75" s="7" t="s">
        <v>224</v>
      </c>
      <c r="J75" s="7"/>
      <c r="K75" s="7"/>
      <c r="L75" s="7" t="s">
        <v>103</v>
      </c>
      <c r="M75" s="21">
        <v>500000</v>
      </c>
      <c r="N75" s="21">
        <f t="shared" si="5"/>
        <v>300100</v>
      </c>
      <c r="O75" s="22">
        <f t="shared" si="4"/>
        <v>199900</v>
      </c>
      <c r="P75" s="22" t="s">
        <v>26</v>
      </c>
    </row>
    <row r="76" ht="80.1" customHeight="1" spans="1:16">
      <c r="A76" s="10">
        <v>70</v>
      </c>
      <c r="B76" s="7" t="s">
        <v>217</v>
      </c>
      <c r="C76" s="7" t="s">
        <v>225</v>
      </c>
      <c r="D76" s="7" t="s">
        <v>20</v>
      </c>
      <c r="E76" s="7"/>
      <c r="F76" s="7" t="s">
        <v>21</v>
      </c>
      <c r="G76" s="11">
        <v>1970415414</v>
      </c>
      <c r="H76" s="7" t="s">
        <v>23</v>
      </c>
      <c r="I76" s="7" t="s">
        <v>219</v>
      </c>
      <c r="J76" s="7"/>
      <c r="K76" s="7"/>
      <c r="L76" s="7" t="s">
        <v>226</v>
      </c>
      <c r="M76" s="21">
        <v>500000</v>
      </c>
      <c r="N76" s="21">
        <f t="shared" si="5"/>
        <v>300100</v>
      </c>
      <c r="O76" s="22">
        <f t="shared" si="4"/>
        <v>199900</v>
      </c>
      <c r="P76" s="22" t="s">
        <v>26</v>
      </c>
    </row>
    <row r="77" ht="80.1" customHeight="1" spans="1:16">
      <c r="A77" s="10">
        <v>71</v>
      </c>
      <c r="B77" s="7" t="s">
        <v>217</v>
      </c>
      <c r="C77" s="7" t="s">
        <v>227</v>
      </c>
      <c r="D77" s="7" t="s">
        <v>20</v>
      </c>
      <c r="E77" s="7"/>
      <c r="F77" s="7" t="s">
        <v>21</v>
      </c>
      <c r="G77" s="11">
        <v>1970415338</v>
      </c>
      <c r="H77" s="7" t="s">
        <v>23</v>
      </c>
      <c r="I77" s="7" t="s">
        <v>228</v>
      </c>
      <c r="J77" s="7"/>
      <c r="K77" s="7"/>
      <c r="L77" s="7" t="s">
        <v>226</v>
      </c>
      <c r="M77" s="21">
        <v>500000</v>
      </c>
      <c r="N77" s="21">
        <f t="shared" si="5"/>
        <v>300100</v>
      </c>
      <c r="O77" s="22">
        <f t="shared" si="4"/>
        <v>199900</v>
      </c>
      <c r="P77" s="22" t="s">
        <v>26</v>
      </c>
    </row>
    <row r="78" ht="80.1" customHeight="1" spans="1:16">
      <c r="A78" s="10">
        <v>72</v>
      </c>
      <c r="B78" s="7" t="s">
        <v>217</v>
      </c>
      <c r="C78" s="7" t="s">
        <v>229</v>
      </c>
      <c r="D78" s="7" t="s">
        <v>20</v>
      </c>
      <c r="E78" s="7"/>
      <c r="F78" s="7" t="s">
        <v>21</v>
      </c>
      <c r="G78" s="11">
        <v>1970415398</v>
      </c>
      <c r="H78" s="7" t="s">
        <v>23</v>
      </c>
      <c r="I78" s="7" t="s">
        <v>230</v>
      </c>
      <c r="J78" s="7"/>
      <c r="K78" s="7"/>
      <c r="L78" s="7" t="s">
        <v>231</v>
      </c>
      <c r="M78" s="21">
        <v>500000</v>
      </c>
      <c r="N78" s="21">
        <f t="shared" si="5"/>
        <v>300100</v>
      </c>
      <c r="O78" s="22">
        <f t="shared" si="4"/>
        <v>199900</v>
      </c>
      <c r="P78" s="22" t="s">
        <v>26</v>
      </c>
    </row>
    <row r="79" ht="80.1" customHeight="1" spans="1:16">
      <c r="A79" s="10">
        <v>73</v>
      </c>
      <c r="B79" s="7" t="s">
        <v>217</v>
      </c>
      <c r="C79" s="7" t="s">
        <v>232</v>
      </c>
      <c r="D79" s="7" t="s">
        <v>98</v>
      </c>
      <c r="E79" s="7"/>
      <c r="F79" s="7" t="s">
        <v>21</v>
      </c>
      <c r="G79" s="11">
        <v>1970415587</v>
      </c>
      <c r="H79" s="7" t="s">
        <v>23</v>
      </c>
      <c r="I79" s="7" t="s">
        <v>233</v>
      </c>
      <c r="J79" s="7"/>
      <c r="K79" s="7"/>
      <c r="L79" s="7" t="s">
        <v>231</v>
      </c>
      <c r="M79" s="21">
        <v>500000</v>
      </c>
      <c r="N79" s="21">
        <f t="shared" si="5"/>
        <v>300100</v>
      </c>
      <c r="O79" s="22">
        <f t="shared" si="4"/>
        <v>199900</v>
      </c>
      <c r="P79" s="22" t="s">
        <v>26</v>
      </c>
    </row>
    <row r="80" ht="80.1" customHeight="1" spans="1:16">
      <c r="A80" s="10">
        <v>74</v>
      </c>
      <c r="B80" s="7" t="s">
        <v>217</v>
      </c>
      <c r="C80" s="7" t="s">
        <v>234</v>
      </c>
      <c r="D80" s="7" t="s">
        <v>98</v>
      </c>
      <c r="E80" s="7"/>
      <c r="F80" s="7" t="s">
        <v>21</v>
      </c>
      <c r="G80" s="11">
        <v>1970415459</v>
      </c>
      <c r="H80" s="7" t="s">
        <v>23</v>
      </c>
      <c r="I80" s="7" t="s">
        <v>235</v>
      </c>
      <c r="J80" s="7"/>
      <c r="K80" s="7"/>
      <c r="L80" s="7" t="s">
        <v>111</v>
      </c>
      <c r="M80" s="21">
        <v>200000</v>
      </c>
      <c r="N80" s="21">
        <f t="shared" si="5"/>
        <v>100000</v>
      </c>
      <c r="O80" s="22">
        <f>M80*(50/100)</f>
        <v>100000</v>
      </c>
      <c r="P80" s="22" t="s">
        <v>26</v>
      </c>
    </row>
    <row r="81" ht="80.1" customHeight="1" spans="1:16">
      <c r="A81" s="10">
        <v>75</v>
      </c>
      <c r="B81" s="7" t="s">
        <v>217</v>
      </c>
      <c r="C81" s="7" t="s">
        <v>236</v>
      </c>
      <c r="D81" s="7" t="s">
        <v>98</v>
      </c>
      <c r="E81" s="7"/>
      <c r="F81" s="7" t="s">
        <v>21</v>
      </c>
      <c r="G81" s="11">
        <v>1970415276</v>
      </c>
      <c r="H81" s="7" t="s">
        <v>23</v>
      </c>
      <c r="I81" s="7" t="s">
        <v>237</v>
      </c>
      <c r="J81" s="7"/>
      <c r="K81" s="27">
        <v>340680632270</v>
      </c>
      <c r="L81" s="7" t="s">
        <v>231</v>
      </c>
      <c r="M81" s="21">
        <v>500000</v>
      </c>
      <c r="N81" s="21">
        <f t="shared" si="5"/>
        <v>300100</v>
      </c>
      <c r="O81" s="22">
        <f>100000+(M81-200000)*(33.3/100)</f>
        <v>199900</v>
      </c>
      <c r="P81" s="22" t="s">
        <v>26</v>
      </c>
    </row>
    <row r="82" ht="80.1" customHeight="1" spans="1:16">
      <c r="A82" s="10">
        <v>76</v>
      </c>
      <c r="B82" s="7" t="s">
        <v>217</v>
      </c>
      <c r="C82" s="7" t="s">
        <v>238</v>
      </c>
      <c r="D82" s="7" t="s">
        <v>98</v>
      </c>
      <c r="E82" s="7"/>
      <c r="F82" s="7" t="s">
        <v>21</v>
      </c>
      <c r="G82" s="11">
        <v>1970415307</v>
      </c>
      <c r="H82" s="7" t="s">
        <v>23</v>
      </c>
      <c r="I82" s="7" t="s">
        <v>228</v>
      </c>
      <c r="J82" s="7"/>
      <c r="K82" s="7"/>
      <c r="L82" s="7" t="s">
        <v>239</v>
      </c>
      <c r="M82" s="21">
        <v>500000</v>
      </c>
      <c r="N82" s="21">
        <f t="shared" si="5"/>
        <v>300100</v>
      </c>
      <c r="O82" s="22">
        <f>100000+(M82-200000)*(33.3/100)</f>
        <v>199900</v>
      </c>
      <c r="P82" s="22" t="s">
        <v>26</v>
      </c>
    </row>
    <row r="83" ht="80.1" customHeight="1" spans="1:16">
      <c r="A83" s="10">
        <v>77</v>
      </c>
      <c r="B83" s="7" t="s">
        <v>217</v>
      </c>
      <c r="C83" s="7" t="s">
        <v>240</v>
      </c>
      <c r="D83" s="7" t="s">
        <v>20</v>
      </c>
      <c r="E83" s="7"/>
      <c r="F83" s="7" t="s">
        <v>21</v>
      </c>
      <c r="G83" s="11">
        <v>1970415594</v>
      </c>
      <c r="H83" s="7" t="s">
        <v>23</v>
      </c>
      <c r="I83" s="7" t="s">
        <v>241</v>
      </c>
      <c r="J83" s="7"/>
      <c r="K83" s="7"/>
      <c r="L83" s="7" t="s">
        <v>216</v>
      </c>
      <c r="M83" s="21">
        <v>250000</v>
      </c>
      <c r="N83" s="21">
        <f t="shared" si="5"/>
        <v>133350</v>
      </c>
      <c r="O83" s="22">
        <f>100000+(M83-200000)*(33.3/100)</f>
        <v>116650</v>
      </c>
      <c r="P83" s="22" t="s">
        <v>26</v>
      </c>
    </row>
    <row r="84" ht="80.1" customHeight="1" spans="1:16">
      <c r="A84" s="10">
        <v>78</v>
      </c>
      <c r="B84" s="7" t="s">
        <v>217</v>
      </c>
      <c r="C84" s="7" t="s">
        <v>242</v>
      </c>
      <c r="D84" s="7" t="s">
        <v>98</v>
      </c>
      <c r="E84" s="7"/>
      <c r="F84" s="7" t="s">
        <v>21</v>
      </c>
      <c r="G84" s="11">
        <v>1970415427</v>
      </c>
      <c r="H84" s="7" t="s">
        <v>23</v>
      </c>
      <c r="I84" s="7" t="s">
        <v>243</v>
      </c>
      <c r="J84" s="7"/>
      <c r="K84" s="7"/>
      <c r="L84" s="7" t="s">
        <v>231</v>
      </c>
      <c r="M84" s="21">
        <v>500000</v>
      </c>
      <c r="N84" s="21">
        <f t="shared" si="5"/>
        <v>300100</v>
      </c>
      <c r="O84" s="22">
        <f>100000+(M84-200000)*(33.3/100)</f>
        <v>199900</v>
      </c>
      <c r="P84" s="22" t="s">
        <v>26</v>
      </c>
    </row>
    <row r="85" ht="80.1" customHeight="1" spans="1:16">
      <c r="A85" s="10">
        <v>79</v>
      </c>
      <c r="B85" s="7" t="s">
        <v>217</v>
      </c>
      <c r="C85" s="7" t="s">
        <v>242</v>
      </c>
      <c r="D85" s="7" t="s">
        <v>98</v>
      </c>
      <c r="E85" s="7"/>
      <c r="F85" s="7" t="s">
        <v>21</v>
      </c>
      <c r="G85" s="11">
        <v>1970415295</v>
      </c>
      <c r="H85" s="7" t="s">
        <v>23</v>
      </c>
      <c r="I85" s="7" t="s">
        <v>244</v>
      </c>
      <c r="J85" s="7"/>
      <c r="K85" s="7"/>
      <c r="L85" s="7" t="s">
        <v>245</v>
      </c>
      <c r="M85" s="21" t="s">
        <v>21</v>
      </c>
      <c r="N85" s="21">
        <v>0</v>
      </c>
      <c r="O85" s="21">
        <v>0</v>
      </c>
      <c r="P85" s="22" t="s">
        <v>26</v>
      </c>
    </row>
    <row r="86" s="1" customFormat="1" ht="80.1" customHeight="1" spans="1:16">
      <c r="A86" s="12">
        <v>80</v>
      </c>
      <c r="B86" s="13" t="s">
        <v>217</v>
      </c>
      <c r="C86" s="13" t="s">
        <v>246</v>
      </c>
      <c r="D86" s="13" t="s">
        <v>98</v>
      </c>
      <c r="E86" s="13"/>
      <c r="F86" s="13" t="s">
        <v>21</v>
      </c>
      <c r="G86" s="11">
        <v>1970415355</v>
      </c>
      <c r="H86" s="13" t="s">
        <v>23</v>
      </c>
      <c r="I86" s="13" t="s">
        <v>247</v>
      </c>
      <c r="J86" s="13"/>
      <c r="K86" s="13"/>
      <c r="L86" s="13" t="s">
        <v>248</v>
      </c>
      <c r="M86" s="25">
        <v>500000</v>
      </c>
      <c r="N86" s="25">
        <f t="shared" ref="N86:N108" si="6">M86-O86</f>
        <v>300100</v>
      </c>
      <c r="O86" s="26">
        <f t="shared" ref="O86:O102" si="7">100000+(M86-200000)*(33.3/100)</f>
        <v>199900</v>
      </c>
      <c r="P86" s="26" t="s">
        <v>26</v>
      </c>
    </row>
    <row r="87" s="1" customFormat="1" ht="80.1" customHeight="1" spans="1:16">
      <c r="A87" s="12">
        <v>81</v>
      </c>
      <c r="B87" s="13" t="s">
        <v>217</v>
      </c>
      <c r="C87" s="13" t="s">
        <v>249</v>
      </c>
      <c r="D87" s="13" t="s">
        <v>20</v>
      </c>
      <c r="E87" s="13"/>
      <c r="F87" s="13" t="s">
        <v>21</v>
      </c>
      <c r="G87" s="11">
        <v>1970415362</v>
      </c>
      <c r="H87" s="13" t="s">
        <v>23</v>
      </c>
      <c r="I87" s="13" t="s">
        <v>250</v>
      </c>
      <c r="J87" s="13"/>
      <c r="K87" s="13"/>
      <c r="L87" s="13" t="s">
        <v>251</v>
      </c>
      <c r="M87" s="25">
        <v>500000</v>
      </c>
      <c r="N87" s="25">
        <f t="shared" si="6"/>
        <v>300100</v>
      </c>
      <c r="O87" s="26">
        <f t="shared" si="7"/>
        <v>199900</v>
      </c>
      <c r="P87" s="26" t="s">
        <v>26</v>
      </c>
    </row>
    <row r="88" ht="80.1" customHeight="1" spans="1:16">
      <c r="A88" s="10">
        <v>82</v>
      </c>
      <c r="B88" s="7" t="s">
        <v>217</v>
      </c>
      <c r="C88" s="7" t="s">
        <v>252</v>
      </c>
      <c r="D88" s="7" t="s">
        <v>20</v>
      </c>
      <c r="E88" s="7"/>
      <c r="F88" s="7" t="s">
        <v>21</v>
      </c>
      <c r="G88" s="11">
        <v>1970415321</v>
      </c>
      <c r="H88" s="7" t="s">
        <v>23</v>
      </c>
      <c r="I88" s="7" t="s">
        <v>228</v>
      </c>
      <c r="J88" s="7"/>
      <c r="K88" s="7"/>
      <c r="L88" s="7" t="s">
        <v>216</v>
      </c>
      <c r="M88" s="21">
        <v>500000</v>
      </c>
      <c r="N88" s="21">
        <f t="shared" si="6"/>
        <v>300100</v>
      </c>
      <c r="O88" s="22">
        <f t="shared" si="7"/>
        <v>199900</v>
      </c>
      <c r="P88" s="22" t="s">
        <v>26</v>
      </c>
    </row>
    <row r="89" ht="80.1" customHeight="1" spans="1:16">
      <c r="A89" s="10">
        <v>83</v>
      </c>
      <c r="B89" s="7" t="s">
        <v>217</v>
      </c>
      <c r="C89" s="7" t="s">
        <v>253</v>
      </c>
      <c r="D89" s="7" t="s">
        <v>20</v>
      </c>
      <c r="E89" s="7"/>
      <c r="F89" s="7" t="s">
        <v>21</v>
      </c>
      <c r="G89" s="11">
        <v>1970415309</v>
      </c>
      <c r="H89" s="7" t="s">
        <v>23</v>
      </c>
      <c r="I89" s="7" t="s">
        <v>254</v>
      </c>
      <c r="J89" s="7"/>
      <c r="K89" s="7"/>
      <c r="L89" s="7" t="s">
        <v>255</v>
      </c>
      <c r="M89" s="21">
        <v>500000</v>
      </c>
      <c r="N89" s="21">
        <f t="shared" si="6"/>
        <v>300100</v>
      </c>
      <c r="O89" s="22">
        <f t="shared" si="7"/>
        <v>199900</v>
      </c>
      <c r="P89" s="22" t="s">
        <v>26</v>
      </c>
    </row>
    <row r="90" ht="80.1" customHeight="1" spans="1:16">
      <c r="A90" s="10">
        <v>84</v>
      </c>
      <c r="B90" s="7" t="s">
        <v>217</v>
      </c>
      <c r="C90" s="7" t="s">
        <v>256</v>
      </c>
      <c r="D90" s="7" t="s">
        <v>98</v>
      </c>
      <c r="E90" s="7"/>
      <c r="F90" s="7" t="s">
        <v>21</v>
      </c>
      <c r="G90" s="11">
        <v>1970415260</v>
      </c>
      <c r="H90" s="7" t="s">
        <v>23</v>
      </c>
      <c r="I90" s="7" t="s">
        <v>257</v>
      </c>
      <c r="J90" s="7"/>
      <c r="K90" s="7"/>
      <c r="L90" s="7" t="s">
        <v>258</v>
      </c>
      <c r="M90" s="21">
        <v>500000</v>
      </c>
      <c r="N90" s="21">
        <f t="shared" si="6"/>
        <v>300100</v>
      </c>
      <c r="O90" s="22">
        <f t="shared" si="7"/>
        <v>199900</v>
      </c>
      <c r="P90" s="22" t="s">
        <v>26</v>
      </c>
    </row>
    <row r="91" ht="80.1" customHeight="1" spans="1:16">
      <c r="A91" s="10">
        <v>85</v>
      </c>
      <c r="B91" s="7" t="s">
        <v>217</v>
      </c>
      <c r="C91" s="7" t="s">
        <v>259</v>
      </c>
      <c r="D91" s="7" t="s">
        <v>98</v>
      </c>
      <c r="E91" s="7"/>
      <c r="F91" s="7" t="s">
        <v>21</v>
      </c>
      <c r="G91" s="11">
        <v>1970415376</v>
      </c>
      <c r="H91" s="7" t="s">
        <v>23</v>
      </c>
      <c r="I91" s="7" t="s">
        <v>260</v>
      </c>
      <c r="J91" s="7"/>
      <c r="K91" s="7"/>
      <c r="L91" s="7" t="s">
        <v>231</v>
      </c>
      <c r="M91" s="21">
        <v>500000</v>
      </c>
      <c r="N91" s="21">
        <f t="shared" si="6"/>
        <v>300100</v>
      </c>
      <c r="O91" s="22">
        <f t="shared" si="7"/>
        <v>199900</v>
      </c>
      <c r="P91" s="22" t="s">
        <v>26</v>
      </c>
    </row>
    <row r="92" ht="80.1" customHeight="1" spans="1:16">
      <c r="A92" s="10">
        <v>86</v>
      </c>
      <c r="B92" s="7" t="s">
        <v>217</v>
      </c>
      <c r="C92" s="7" t="s">
        <v>261</v>
      </c>
      <c r="D92" s="7" t="s">
        <v>20</v>
      </c>
      <c r="E92" s="7"/>
      <c r="F92" s="7" t="s">
        <v>21</v>
      </c>
      <c r="G92" s="11">
        <v>1970415364</v>
      </c>
      <c r="H92" s="7" t="s">
        <v>23</v>
      </c>
      <c r="I92" s="7" t="s">
        <v>262</v>
      </c>
      <c r="J92" s="7"/>
      <c r="K92" s="7"/>
      <c r="L92" s="7" t="s">
        <v>263</v>
      </c>
      <c r="M92" s="21">
        <v>250000</v>
      </c>
      <c r="N92" s="21">
        <f t="shared" si="6"/>
        <v>133350</v>
      </c>
      <c r="O92" s="22">
        <f t="shared" si="7"/>
        <v>116650</v>
      </c>
      <c r="P92" s="22" t="s">
        <v>26</v>
      </c>
    </row>
    <row r="93" s="1" customFormat="1" ht="80.1" customHeight="1" spans="1:16">
      <c r="A93" s="10">
        <v>87</v>
      </c>
      <c r="B93" s="13" t="s">
        <v>217</v>
      </c>
      <c r="C93" s="13" t="s">
        <v>264</v>
      </c>
      <c r="D93" s="13" t="s">
        <v>20</v>
      </c>
      <c r="E93" s="13"/>
      <c r="F93" s="13" t="s">
        <v>21</v>
      </c>
      <c r="G93" s="11">
        <v>1970415422</v>
      </c>
      <c r="H93" s="13" t="s">
        <v>23</v>
      </c>
      <c r="I93" s="13" t="s">
        <v>265</v>
      </c>
      <c r="J93" s="13"/>
      <c r="K93" s="13"/>
      <c r="L93" s="13" t="s">
        <v>266</v>
      </c>
      <c r="M93" s="25">
        <v>250000</v>
      </c>
      <c r="N93" s="25">
        <f t="shared" si="6"/>
        <v>133350</v>
      </c>
      <c r="O93" s="26">
        <f t="shared" si="7"/>
        <v>116650</v>
      </c>
      <c r="P93" s="22" t="s">
        <v>26</v>
      </c>
    </row>
    <row r="94" ht="80.1" customHeight="1" spans="1:16">
      <c r="A94" s="10">
        <v>88</v>
      </c>
      <c r="B94" s="7" t="s">
        <v>217</v>
      </c>
      <c r="C94" s="7" t="s">
        <v>267</v>
      </c>
      <c r="D94" s="7" t="s">
        <v>20</v>
      </c>
      <c r="E94" s="7"/>
      <c r="F94" s="7" t="s">
        <v>21</v>
      </c>
      <c r="G94" s="11">
        <v>1970415365</v>
      </c>
      <c r="H94" s="7" t="s">
        <v>23</v>
      </c>
      <c r="I94" s="7" t="s">
        <v>250</v>
      </c>
      <c r="J94" s="7"/>
      <c r="K94" s="7"/>
      <c r="L94" s="7" t="s">
        <v>268</v>
      </c>
      <c r="M94" s="21">
        <v>500000</v>
      </c>
      <c r="N94" s="21">
        <f t="shared" si="6"/>
        <v>300100</v>
      </c>
      <c r="O94" s="22">
        <f t="shared" si="7"/>
        <v>199900</v>
      </c>
      <c r="P94" s="22" t="s">
        <v>26</v>
      </c>
    </row>
    <row r="95" ht="80.1" customHeight="1" spans="1:16">
      <c r="A95" s="10">
        <v>89</v>
      </c>
      <c r="B95" s="7" t="s">
        <v>217</v>
      </c>
      <c r="C95" s="7" t="s">
        <v>269</v>
      </c>
      <c r="D95" s="7" t="s">
        <v>20</v>
      </c>
      <c r="E95" s="7"/>
      <c r="F95" s="7" t="s">
        <v>21</v>
      </c>
      <c r="G95" s="11">
        <v>1970415502</v>
      </c>
      <c r="H95" s="7" t="s">
        <v>23</v>
      </c>
      <c r="I95" s="7" t="s">
        <v>270</v>
      </c>
      <c r="J95" s="7"/>
      <c r="K95" s="7"/>
      <c r="L95" s="7" t="s">
        <v>271</v>
      </c>
      <c r="M95" s="21">
        <v>500000</v>
      </c>
      <c r="N95" s="21">
        <f t="shared" si="6"/>
        <v>300100</v>
      </c>
      <c r="O95" s="22">
        <f t="shared" si="7"/>
        <v>199900</v>
      </c>
      <c r="P95" s="22" t="s">
        <v>26</v>
      </c>
    </row>
    <row r="96" ht="80.1" customHeight="1" spans="1:16">
      <c r="A96" s="10">
        <v>90</v>
      </c>
      <c r="B96" s="7" t="s">
        <v>217</v>
      </c>
      <c r="C96" s="7" t="s">
        <v>272</v>
      </c>
      <c r="D96" s="7" t="s">
        <v>20</v>
      </c>
      <c r="E96" s="7"/>
      <c r="F96" s="7" t="s">
        <v>21</v>
      </c>
      <c r="G96" s="11">
        <v>1970415379</v>
      </c>
      <c r="H96" s="7" t="s">
        <v>23</v>
      </c>
      <c r="I96" s="7" t="s">
        <v>254</v>
      </c>
      <c r="J96" s="7"/>
      <c r="K96" s="7"/>
      <c r="L96" s="7" t="s">
        <v>273</v>
      </c>
      <c r="M96" s="21">
        <v>500000</v>
      </c>
      <c r="N96" s="21">
        <f t="shared" si="6"/>
        <v>300100</v>
      </c>
      <c r="O96" s="22">
        <f t="shared" si="7"/>
        <v>199900</v>
      </c>
      <c r="P96" s="22" t="s">
        <v>26</v>
      </c>
    </row>
    <row r="97" ht="80.1" customHeight="1" spans="1:16">
      <c r="A97" s="10">
        <v>91</v>
      </c>
      <c r="B97" s="7" t="s">
        <v>217</v>
      </c>
      <c r="C97" s="7" t="s">
        <v>274</v>
      </c>
      <c r="D97" s="7" t="s">
        <v>20</v>
      </c>
      <c r="E97" s="7"/>
      <c r="F97" s="7" t="s">
        <v>21</v>
      </c>
      <c r="G97" s="11" t="s">
        <v>275</v>
      </c>
      <c r="H97" s="7" t="s">
        <v>23</v>
      </c>
      <c r="I97" s="7" t="s">
        <v>276</v>
      </c>
      <c r="J97" s="7"/>
      <c r="K97" s="7"/>
      <c r="L97" s="7" t="s">
        <v>251</v>
      </c>
      <c r="M97" s="21">
        <v>350000</v>
      </c>
      <c r="N97" s="21">
        <f t="shared" si="6"/>
        <v>200050</v>
      </c>
      <c r="O97" s="22">
        <f t="shared" si="7"/>
        <v>149950</v>
      </c>
      <c r="P97" s="22" t="s">
        <v>26</v>
      </c>
    </row>
    <row r="98" ht="80.1" customHeight="1" spans="1:16">
      <c r="A98" s="10">
        <v>92</v>
      </c>
      <c r="B98" s="7" t="s">
        <v>217</v>
      </c>
      <c r="C98" s="7" t="s">
        <v>277</v>
      </c>
      <c r="D98" s="7" t="s">
        <v>20</v>
      </c>
      <c r="E98" s="7"/>
      <c r="F98" s="7" t="s">
        <v>21</v>
      </c>
      <c r="G98" s="11" t="s">
        <v>278</v>
      </c>
      <c r="H98" s="7" t="s">
        <v>23</v>
      </c>
      <c r="I98" s="7" t="s">
        <v>279</v>
      </c>
      <c r="J98" s="7"/>
      <c r="K98" s="7"/>
      <c r="L98" s="7" t="s">
        <v>231</v>
      </c>
      <c r="M98" s="21">
        <v>500000</v>
      </c>
      <c r="N98" s="21">
        <f t="shared" si="6"/>
        <v>300100</v>
      </c>
      <c r="O98" s="22">
        <f t="shared" si="7"/>
        <v>199900</v>
      </c>
      <c r="P98" s="22" t="s">
        <v>26</v>
      </c>
    </row>
    <row r="99" ht="80.1" customHeight="1" spans="1:16">
      <c r="A99" s="10">
        <v>93</v>
      </c>
      <c r="B99" s="7" t="s">
        <v>217</v>
      </c>
      <c r="C99" s="7" t="s">
        <v>280</v>
      </c>
      <c r="D99" s="7" t="s">
        <v>20</v>
      </c>
      <c r="E99" s="7"/>
      <c r="F99" s="7" t="s">
        <v>21</v>
      </c>
      <c r="G99" s="11" t="s">
        <v>281</v>
      </c>
      <c r="H99" s="7" t="s">
        <v>23</v>
      </c>
      <c r="I99" s="7" t="s">
        <v>282</v>
      </c>
      <c r="J99" s="7"/>
      <c r="K99" s="7"/>
      <c r="L99" s="7" t="s">
        <v>216</v>
      </c>
      <c r="M99" s="21">
        <v>500000</v>
      </c>
      <c r="N99" s="21">
        <f t="shared" si="6"/>
        <v>300100</v>
      </c>
      <c r="O99" s="22">
        <f t="shared" si="7"/>
        <v>199900</v>
      </c>
      <c r="P99" s="22" t="s">
        <v>26</v>
      </c>
    </row>
    <row r="100" ht="80.1" customHeight="1" spans="1:16">
      <c r="A100" s="10">
        <v>94</v>
      </c>
      <c r="B100" s="7" t="s">
        <v>217</v>
      </c>
      <c r="C100" s="7" t="s">
        <v>283</v>
      </c>
      <c r="D100" s="7" t="s">
        <v>98</v>
      </c>
      <c r="E100" s="7"/>
      <c r="F100" s="7" t="s">
        <v>21</v>
      </c>
      <c r="G100" s="11" t="s">
        <v>284</v>
      </c>
      <c r="H100" s="7" t="s">
        <v>23</v>
      </c>
      <c r="I100" s="7" t="s">
        <v>285</v>
      </c>
      <c r="J100" s="7"/>
      <c r="K100" s="7"/>
      <c r="L100" s="7" t="s">
        <v>231</v>
      </c>
      <c r="M100" s="21">
        <v>500000</v>
      </c>
      <c r="N100" s="21">
        <f t="shared" si="6"/>
        <v>300100</v>
      </c>
      <c r="O100" s="22">
        <f t="shared" si="7"/>
        <v>199900</v>
      </c>
      <c r="P100" s="22" t="s">
        <v>26</v>
      </c>
    </row>
    <row r="101" s="2" customFormat="1" ht="80.1" customHeight="1" spans="1:16">
      <c r="A101" s="14">
        <v>95</v>
      </c>
      <c r="B101" s="15" t="s">
        <v>217</v>
      </c>
      <c r="C101" s="15" t="s">
        <v>286</v>
      </c>
      <c r="D101" s="15" t="s">
        <v>98</v>
      </c>
      <c r="E101" s="15"/>
      <c r="F101" s="15" t="s">
        <v>21</v>
      </c>
      <c r="G101" s="16"/>
      <c r="H101" s="15" t="s">
        <v>23</v>
      </c>
      <c r="I101" s="15" t="s">
        <v>287</v>
      </c>
      <c r="J101" s="15"/>
      <c r="K101" s="15"/>
      <c r="L101" s="15" t="s">
        <v>288</v>
      </c>
      <c r="M101" s="29">
        <v>500000</v>
      </c>
      <c r="N101" s="29">
        <f t="shared" si="6"/>
        <v>300100</v>
      </c>
      <c r="O101" s="30">
        <f t="shared" si="7"/>
        <v>199900</v>
      </c>
      <c r="P101" s="30" t="s">
        <v>26</v>
      </c>
    </row>
    <row r="102" ht="80.1" customHeight="1" spans="1:16">
      <c r="A102" s="10">
        <v>96</v>
      </c>
      <c r="B102" s="7" t="s">
        <v>217</v>
      </c>
      <c r="C102" s="7" t="s">
        <v>289</v>
      </c>
      <c r="D102" s="7" t="s">
        <v>98</v>
      </c>
      <c r="E102" s="7"/>
      <c r="F102" s="7" t="s">
        <v>21</v>
      </c>
      <c r="G102" s="11" t="s">
        <v>290</v>
      </c>
      <c r="H102" s="7" t="s">
        <v>23</v>
      </c>
      <c r="I102" s="7" t="s">
        <v>291</v>
      </c>
      <c r="J102" s="7"/>
      <c r="K102" s="7"/>
      <c r="L102" s="7" t="s">
        <v>273</v>
      </c>
      <c r="M102" s="21">
        <v>500000</v>
      </c>
      <c r="N102" s="21">
        <f t="shared" si="6"/>
        <v>300100</v>
      </c>
      <c r="O102" s="22">
        <f t="shared" si="7"/>
        <v>199900</v>
      </c>
      <c r="P102" s="22" t="s">
        <v>26</v>
      </c>
    </row>
    <row r="103" s="1" customFormat="1" ht="80.1" customHeight="1" spans="1:16">
      <c r="A103" s="12">
        <v>97</v>
      </c>
      <c r="B103" s="13" t="s">
        <v>217</v>
      </c>
      <c r="C103" s="13" t="s">
        <v>292</v>
      </c>
      <c r="D103" s="13" t="s">
        <v>98</v>
      </c>
      <c r="E103" s="13"/>
      <c r="F103" s="13" t="s">
        <v>21</v>
      </c>
      <c r="G103" s="11">
        <v>1970415562</v>
      </c>
      <c r="H103" s="13" t="s">
        <v>23</v>
      </c>
      <c r="I103" s="13" t="s">
        <v>293</v>
      </c>
      <c r="J103" s="13"/>
      <c r="K103" s="13"/>
      <c r="L103" s="13" t="s">
        <v>111</v>
      </c>
      <c r="M103" s="25">
        <v>150000</v>
      </c>
      <c r="N103" s="25">
        <f t="shared" si="6"/>
        <v>75000</v>
      </c>
      <c r="O103" s="26">
        <f>M103*(50/100)</f>
        <v>75000</v>
      </c>
      <c r="P103" s="26" t="s">
        <v>26</v>
      </c>
    </row>
    <row r="104" s="1" customFormat="1" ht="80.1" customHeight="1" spans="1:16">
      <c r="A104" s="12">
        <v>98</v>
      </c>
      <c r="B104" s="13" t="s">
        <v>217</v>
      </c>
      <c r="C104" s="13" t="s">
        <v>294</v>
      </c>
      <c r="D104" s="13" t="s">
        <v>20</v>
      </c>
      <c r="E104" s="13"/>
      <c r="F104" s="13" t="s">
        <v>21</v>
      </c>
      <c r="G104" s="11">
        <v>1970434147</v>
      </c>
      <c r="H104" s="13" t="s">
        <v>23</v>
      </c>
      <c r="I104" s="13" t="s">
        <v>295</v>
      </c>
      <c r="J104" s="13"/>
      <c r="K104" s="13"/>
      <c r="L104" s="13" t="s">
        <v>296</v>
      </c>
      <c r="M104" s="25">
        <v>500000</v>
      </c>
      <c r="N104" s="25">
        <f t="shared" si="6"/>
        <v>300100</v>
      </c>
      <c r="O104" s="26">
        <f>100000+(M104-200000)*(33.3/100)</f>
        <v>199900</v>
      </c>
      <c r="P104" s="26" t="s">
        <v>26</v>
      </c>
    </row>
    <row r="105" ht="80.1" customHeight="1" spans="1:16">
      <c r="A105" s="10">
        <v>99</v>
      </c>
      <c r="B105" s="7" t="s">
        <v>217</v>
      </c>
      <c r="C105" s="7" t="s">
        <v>297</v>
      </c>
      <c r="D105" s="7" t="s">
        <v>98</v>
      </c>
      <c r="E105" s="7"/>
      <c r="F105" s="7" t="s">
        <v>21</v>
      </c>
      <c r="G105" s="11">
        <v>1970415270</v>
      </c>
      <c r="H105" s="7" t="s">
        <v>23</v>
      </c>
      <c r="I105" s="7" t="s">
        <v>257</v>
      </c>
      <c r="J105" s="7"/>
      <c r="K105" s="7"/>
      <c r="L105" s="7" t="s">
        <v>258</v>
      </c>
      <c r="M105" s="21">
        <v>500000</v>
      </c>
      <c r="N105" s="21">
        <f t="shared" si="6"/>
        <v>300100</v>
      </c>
      <c r="O105" s="22">
        <f>100000+(M105-200000)*(33.3/100)</f>
        <v>199900</v>
      </c>
      <c r="P105" s="22" t="s">
        <v>26</v>
      </c>
    </row>
    <row r="106" s="1" customFormat="1" ht="80.1" customHeight="1" spans="1:16">
      <c r="A106" s="12">
        <v>100</v>
      </c>
      <c r="B106" s="13" t="s">
        <v>217</v>
      </c>
      <c r="C106" s="13" t="s">
        <v>298</v>
      </c>
      <c r="D106" s="13" t="s">
        <v>98</v>
      </c>
      <c r="E106" s="13"/>
      <c r="F106" s="13" t="s">
        <v>21</v>
      </c>
      <c r="G106" s="11">
        <v>1970415566</v>
      </c>
      <c r="H106" s="13" t="s">
        <v>23</v>
      </c>
      <c r="I106" s="13" t="s">
        <v>299</v>
      </c>
      <c r="J106" s="13"/>
      <c r="K106" s="13"/>
      <c r="L106" s="13" t="s">
        <v>111</v>
      </c>
      <c r="M106" s="25">
        <v>150000</v>
      </c>
      <c r="N106" s="25">
        <f t="shared" si="6"/>
        <v>75000</v>
      </c>
      <c r="O106" s="26">
        <f>M106*(50/100)</f>
        <v>75000</v>
      </c>
      <c r="P106" s="26" t="s">
        <v>26</v>
      </c>
    </row>
    <row r="107" ht="80.1" customHeight="1" spans="1:16">
      <c r="A107" s="10">
        <v>101</v>
      </c>
      <c r="B107" s="7" t="s">
        <v>217</v>
      </c>
      <c r="C107" s="7" t="s">
        <v>300</v>
      </c>
      <c r="D107" s="7" t="s">
        <v>20</v>
      </c>
      <c r="E107" s="7"/>
      <c r="F107" s="7" t="s">
        <v>21</v>
      </c>
      <c r="G107" s="11" t="s">
        <v>301</v>
      </c>
      <c r="H107" s="7" t="s">
        <v>23</v>
      </c>
      <c r="I107" s="7" t="s">
        <v>302</v>
      </c>
      <c r="J107" s="7"/>
      <c r="K107" s="7"/>
      <c r="L107" s="7" t="s">
        <v>248</v>
      </c>
      <c r="M107" s="21">
        <v>500000</v>
      </c>
      <c r="N107" s="21">
        <f t="shared" si="6"/>
        <v>300100</v>
      </c>
      <c r="O107" s="22">
        <f>100000+(M107-200000)*(33.3/100)</f>
        <v>199900</v>
      </c>
      <c r="P107" s="22" t="s">
        <v>26</v>
      </c>
    </row>
    <row r="108" ht="80.1" customHeight="1" spans="1:16">
      <c r="A108" s="10">
        <v>102</v>
      </c>
      <c r="B108" s="7" t="s">
        <v>217</v>
      </c>
      <c r="C108" s="7" t="s">
        <v>303</v>
      </c>
      <c r="D108" s="7" t="s">
        <v>20</v>
      </c>
      <c r="E108" s="7"/>
      <c r="F108" s="7" t="s">
        <v>21</v>
      </c>
      <c r="G108" s="11" t="s">
        <v>304</v>
      </c>
      <c r="H108" s="7" t="s">
        <v>23</v>
      </c>
      <c r="I108" s="7" t="s">
        <v>305</v>
      </c>
      <c r="J108" s="7"/>
      <c r="K108" s="7"/>
      <c r="L108" s="7" t="s">
        <v>231</v>
      </c>
      <c r="M108" s="21">
        <v>500000</v>
      </c>
      <c r="N108" s="21">
        <f t="shared" si="6"/>
        <v>300100</v>
      </c>
      <c r="O108" s="22">
        <f>100000+(M108-200000)*(33.3/100)</f>
        <v>199900</v>
      </c>
      <c r="P108" s="22" t="s">
        <v>26</v>
      </c>
    </row>
    <row r="109" ht="80.1" customHeight="1" spans="1:16">
      <c r="A109" s="10">
        <v>103</v>
      </c>
      <c r="B109" s="7" t="s">
        <v>217</v>
      </c>
      <c r="C109" s="7" t="s">
        <v>306</v>
      </c>
      <c r="D109" s="7" t="s">
        <v>20</v>
      </c>
      <c r="E109" s="7"/>
      <c r="F109" s="7" t="s">
        <v>21</v>
      </c>
      <c r="G109" s="11" t="s">
        <v>307</v>
      </c>
      <c r="H109" s="7" t="s">
        <v>23</v>
      </c>
      <c r="I109" s="7" t="s">
        <v>308</v>
      </c>
      <c r="J109" s="7"/>
      <c r="K109" s="7"/>
      <c r="L109" s="7" t="s">
        <v>245</v>
      </c>
      <c r="M109" s="21" t="s">
        <v>21</v>
      </c>
      <c r="N109" s="21">
        <v>0</v>
      </c>
      <c r="O109" s="21">
        <v>0</v>
      </c>
      <c r="P109" s="22" t="s">
        <v>26</v>
      </c>
    </row>
    <row r="110" s="1" customFormat="1" ht="80.1" customHeight="1" spans="1:16">
      <c r="A110" s="10">
        <v>104</v>
      </c>
      <c r="B110" s="13" t="s">
        <v>217</v>
      </c>
      <c r="C110" s="13" t="s">
        <v>309</v>
      </c>
      <c r="D110" s="13" t="s">
        <v>98</v>
      </c>
      <c r="E110" s="13"/>
      <c r="F110" s="13" t="s">
        <v>21</v>
      </c>
      <c r="G110" s="11">
        <v>1970415455</v>
      </c>
      <c r="H110" s="13" t="s">
        <v>23</v>
      </c>
      <c r="I110" s="13" t="s">
        <v>310</v>
      </c>
      <c r="J110" s="13"/>
      <c r="K110" s="13"/>
      <c r="L110" s="13" t="s">
        <v>311</v>
      </c>
      <c r="M110" s="25">
        <v>500000</v>
      </c>
      <c r="N110" s="25">
        <f t="shared" ref="N110:N121" si="8">M110-O110</f>
        <v>300100</v>
      </c>
      <c r="O110" s="26">
        <f t="shared" ref="O110:O116" si="9">100000+(M110-200000)*(33.3/100)</f>
        <v>199900</v>
      </c>
      <c r="P110" s="22" t="s">
        <v>26</v>
      </c>
    </row>
    <row r="111" ht="80.1" customHeight="1" spans="1:16">
      <c r="A111" s="10">
        <v>105</v>
      </c>
      <c r="B111" s="7" t="s">
        <v>217</v>
      </c>
      <c r="C111" s="7" t="s">
        <v>312</v>
      </c>
      <c r="D111" s="7" t="s">
        <v>20</v>
      </c>
      <c r="E111" s="7"/>
      <c r="F111" s="7" t="s">
        <v>21</v>
      </c>
      <c r="G111" s="11" t="s">
        <v>313</v>
      </c>
      <c r="H111" s="7" t="s">
        <v>23</v>
      </c>
      <c r="I111" s="7" t="s">
        <v>314</v>
      </c>
      <c r="J111" s="7"/>
      <c r="K111" s="7"/>
      <c r="L111" s="7" t="s">
        <v>315</v>
      </c>
      <c r="M111" s="21">
        <v>250000</v>
      </c>
      <c r="N111" s="21">
        <f t="shared" si="8"/>
        <v>133350</v>
      </c>
      <c r="O111" s="22">
        <f t="shared" si="9"/>
        <v>116650</v>
      </c>
      <c r="P111" s="22" t="s">
        <v>26</v>
      </c>
    </row>
    <row r="112" ht="80.1" customHeight="1" spans="1:16">
      <c r="A112" s="10">
        <v>106</v>
      </c>
      <c r="B112" s="7" t="s">
        <v>217</v>
      </c>
      <c r="C112" s="7" t="s">
        <v>316</v>
      </c>
      <c r="D112" s="7" t="s">
        <v>98</v>
      </c>
      <c r="E112" s="7"/>
      <c r="F112" s="7" t="s">
        <v>21</v>
      </c>
      <c r="G112" s="11" t="s">
        <v>317</v>
      </c>
      <c r="H112" s="7" t="s">
        <v>23</v>
      </c>
      <c r="I112" s="7" t="s">
        <v>318</v>
      </c>
      <c r="J112" s="7"/>
      <c r="K112" s="7"/>
      <c r="L112" s="7" t="s">
        <v>319</v>
      </c>
      <c r="M112" s="21">
        <v>500000</v>
      </c>
      <c r="N112" s="21">
        <f t="shared" si="8"/>
        <v>300100</v>
      </c>
      <c r="O112" s="22">
        <f t="shared" si="9"/>
        <v>199900</v>
      </c>
      <c r="P112" s="22" t="s">
        <v>26</v>
      </c>
    </row>
    <row r="113" ht="80.1" customHeight="1" spans="1:16">
      <c r="A113" s="10">
        <v>107</v>
      </c>
      <c r="B113" s="7" t="s">
        <v>217</v>
      </c>
      <c r="C113" s="7" t="s">
        <v>320</v>
      </c>
      <c r="D113" s="7" t="s">
        <v>98</v>
      </c>
      <c r="E113" s="7"/>
      <c r="F113" s="7" t="s">
        <v>21</v>
      </c>
      <c r="G113" s="11" t="s">
        <v>321</v>
      </c>
      <c r="H113" s="7" t="s">
        <v>23</v>
      </c>
      <c r="I113" s="7" t="s">
        <v>254</v>
      </c>
      <c r="J113" s="7"/>
      <c r="K113" s="7"/>
      <c r="L113" s="7" t="s">
        <v>322</v>
      </c>
      <c r="M113" s="21">
        <v>250000</v>
      </c>
      <c r="N113" s="21">
        <f t="shared" si="8"/>
        <v>133350</v>
      </c>
      <c r="O113" s="22">
        <f t="shared" si="9"/>
        <v>116650</v>
      </c>
      <c r="P113" s="22" t="s">
        <v>26</v>
      </c>
    </row>
    <row r="114" ht="80.1" customHeight="1" spans="1:16">
      <c r="A114" s="10">
        <v>108</v>
      </c>
      <c r="B114" s="7" t="s">
        <v>217</v>
      </c>
      <c r="C114" s="7" t="s">
        <v>323</v>
      </c>
      <c r="D114" s="7" t="s">
        <v>98</v>
      </c>
      <c r="E114" s="7"/>
      <c r="F114" s="7" t="s">
        <v>21</v>
      </c>
      <c r="G114" s="11" t="s">
        <v>324</v>
      </c>
      <c r="H114" s="7" t="s">
        <v>23</v>
      </c>
      <c r="I114" s="7" t="s">
        <v>325</v>
      </c>
      <c r="J114" s="7"/>
      <c r="K114" s="7"/>
      <c r="L114" s="7" t="s">
        <v>231</v>
      </c>
      <c r="M114" s="21">
        <v>500000</v>
      </c>
      <c r="N114" s="21">
        <f t="shared" si="8"/>
        <v>300100</v>
      </c>
      <c r="O114" s="22">
        <f t="shared" si="9"/>
        <v>199900</v>
      </c>
      <c r="P114" s="22" t="s">
        <v>26</v>
      </c>
    </row>
    <row r="115" ht="80.1" customHeight="1" spans="1:16">
      <c r="A115" s="10">
        <v>109</v>
      </c>
      <c r="B115" s="7" t="s">
        <v>217</v>
      </c>
      <c r="C115" s="7" t="s">
        <v>326</v>
      </c>
      <c r="D115" s="7" t="s">
        <v>98</v>
      </c>
      <c r="E115" s="7"/>
      <c r="F115" s="7" t="s">
        <v>21</v>
      </c>
      <c r="G115" s="11" t="s">
        <v>327</v>
      </c>
      <c r="H115" s="7" t="s">
        <v>23</v>
      </c>
      <c r="I115" s="7" t="s">
        <v>328</v>
      </c>
      <c r="J115" s="7"/>
      <c r="K115" s="7"/>
      <c r="L115" s="7" t="s">
        <v>231</v>
      </c>
      <c r="M115" s="21">
        <v>500000</v>
      </c>
      <c r="N115" s="21">
        <f t="shared" si="8"/>
        <v>300100</v>
      </c>
      <c r="O115" s="22">
        <f t="shared" si="9"/>
        <v>199900</v>
      </c>
      <c r="P115" s="22" t="s">
        <v>26</v>
      </c>
    </row>
    <row r="116" ht="80.1" customHeight="1" spans="1:16">
      <c r="A116" s="10">
        <v>110</v>
      </c>
      <c r="B116" s="7" t="s">
        <v>217</v>
      </c>
      <c r="C116" s="7" t="s">
        <v>329</v>
      </c>
      <c r="D116" s="7" t="s">
        <v>98</v>
      </c>
      <c r="E116" s="7"/>
      <c r="F116" s="7" t="s">
        <v>21</v>
      </c>
      <c r="G116" s="11" t="s">
        <v>330</v>
      </c>
      <c r="H116" s="7" t="s">
        <v>23</v>
      </c>
      <c r="I116" s="7" t="s">
        <v>331</v>
      </c>
      <c r="J116" s="7"/>
      <c r="K116" s="7"/>
      <c r="L116" s="7" t="s">
        <v>231</v>
      </c>
      <c r="M116" s="21">
        <v>500000</v>
      </c>
      <c r="N116" s="21">
        <f t="shared" si="8"/>
        <v>300100</v>
      </c>
      <c r="O116" s="22">
        <f t="shared" si="9"/>
        <v>199900</v>
      </c>
      <c r="P116" s="22" t="s">
        <v>26</v>
      </c>
    </row>
    <row r="117" ht="80.1" customHeight="1" spans="1:16">
      <c r="A117" s="10">
        <v>111</v>
      </c>
      <c r="B117" s="7" t="s">
        <v>217</v>
      </c>
      <c r="C117" s="7" t="s">
        <v>332</v>
      </c>
      <c r="D117" s="7" t="s">
        <v>98</v>
      </c>
      <c r="E117" s="7"/>
      <c r="F117" s="7" t="s">
        <v>21</v>
      </c>
      <c r="G117" s="11" t="s">
        <v>333</v>
      </c>
      <c r="H117" s="7" t="s">
        <v>23</v>
      </c>
      <c r="I117" s="7" t="s">
        <v>334</v>
      </c>
      <c r="J117" s="7"/>
      <c r="K117" s="7"/>
      <c r="L117" s="7" t="s">
        <v>111</v>
      </c>
      <c r="M117" s="21">
        <v>150000</v>
      </c>
      <c r="N117" s="21">
        <f t="shared" si="8"/>
        <v>75000</v>
      </c>
      <c r="O117" s="22">
        <f>M117*(50/100)</f>
        <v>75000</v>
      </c>
      <c r="P117" s="22" t="s">
        <v>26</v>
      </c>
    </row>
    <row r="118" ht="80.1" customHeight="1" spans="1:16">
      <c r="A118" s="10">
        <v>112</v>
      </c>
      <c r="B118" s="7" t="s">
        <v>217</v>
      </c>
      <c r="C118" s="7" t="s">
        <v>335</v>
      </c>
      <c r="D118" s="7" t="s">
        <v>20</v>
      </c>
      <c r="E118" s="7"/>
      <c r="F118" s="7" t="s">
        <v>21</v>
      </c>
      <c r="G118" s="11" t="s">
        <v>336</v>
      </c>
      <c r="H118" s="7" t="s">
        <v>23</v>
      </c>
      <c r="I118" s="7" t="s">
        <v>337</v>
      </c>
      <c r="J118" s="7"/>
      <c r="K118" s="7"/>
      <c r="L118" s="7" t="s">
        <v>338</v>
      </c>
      <c r="M118" s="21">
        <v>500000</v>
      </c>
      <c r="N118" s="21">
        <f t="shared" si="8"/>
        <v>300100</v>
      </c>
      <c r="O118" s="22">
        <f>100000+(M118-200000)*(33.3/100)</f>
        <v>199900</v>
      </c>
      <c r="P118" s="22" t="s">
        <v>26</v>
      </c>
    </row>
    <row r="119" ht="80.1" customHeight="1" spans="1:16">
      <c r="A119" s="10">
        <v>113</v>
      </c>
      <c r="B119" s="7" t="s">
        <v>217</v>
      </c>
      <c r="C119" s="7" t="s">
        <v>339</v>
      </c>
      <c r="D119" s="7" t="s">
        <v>98</v>
      </c>
      <c r="E119" s="7"/>
      <c r="F119" s="7" t="s">
        <v>21</v>
      </c>
      <c r="G119" s="11" t="s">
        <v>340</v>
      </c>
      <c r="H119" s="7" t="s">
        <v>23</v>
      </c>
      <c r="I119" s="7" t="s">
        <v>341</v>
      </c>
      <c r="J119" s="7"/>
      <c r="K119" s="7"/>
      <c r="L119" s="7" t="s">
        <v>273</v>
      </c>
      <c r="M119" s="21">
        <v>500000</v>
      </c>
      <c r="N119" s="21">
        <f t="shared" si="8"/>
        <v>300100</v>
      </c>
      <c r="O119" s="22">
        <f>100000+(M119-200000)*(33.3/100)</f>
        <v>199900</v>
      </c>
      <c r="P119" s="22" t="s">
        <v>26</v>
      </c>
    </row>
    <row r="120" ht="80.1" customHeight="1" spans="1:16">
      <c r="A120" s="10">
        <v>114</v>
      </c>
      <c r="B120" s="7" t="s">
        <v>217</v>
      </c>
      <c r="C120" s="7" t="s">
        <v>342</v>
      </c>
      <c r="D120" s="7" t="s">
        <v>98</v>
      </c>
      <c r="E120" s="7"/>
      <c r="F120" s="7" t="s">
        <v>21</v>
      </c>
      <c r="G120" s="11" t="s">
        <v>343</v>
      </c>
      <c r="H120" s="7" t="s">
        <v>23</v>
      </c>
      <c r="I120" s="7" t="s">
        <v>344</v>
      </c>
      <c r="J120" s="7"/>
      <c r="K120" s="7"/>
      <c r="L120" s="7" t="s">
        <v>231</v>
      </c>
      <c r="M120" s="21">
        <v>500000</v>
      </c>
      <c r="N120" s="21">
        <f t="shared" si="8"/>
        <v>300100</v>
      </c>
      <c r="O120" s="22">
        <f>100000+(M120-200000)*(33.3/100)</f>
        <v>199900</v>
      </c>
      <c r="P120" s="22" t="s">
        <v>26</v>
      </c>
    </row>
    <row r="121" s="1" customFormat="1" ht="80.1" customHeight="1" spans="1:16">
      <c r="A121" s="12">
        <v>115</v>
      </c>
      <c r="B121" s="13" t="s">
        <v>217</v>
      </c>
      <c r="C121" s="13" t="s">
        <v>345</v>
      </c>
      <c r="D121" s="13" t="s">
        <v>98</v>
      </c>
      <c r="E121" s="13"/>
      <c r="F121" s="13" t="s">
        <v>21</v>
      </c>
      <c r="G121" s="11">
        <v>1930626119</v>
      </c>
      <c r="H121" s="13" t="s">
        <v>23</v>
      </c>
      <c r="I121" s="13" t="s">
        <v>346</v>
      </c>
      <c r="J121" s="13"/>
      <c r="K121" s="13"/>
      <c r="L121" s="13" t="s">
        <v>231</v>
      </c>
      <c r="M121" s="25">
        <v>500000</v>
      </c>
      <c r="N121" s="25">
        <f t="shared" si="8"/>
        <v>300100</v>
      </c>
      <c r="O121" s="26">
        <f>100000+(M121-200000)*(33.3/100)</f>
        <v>199900</v>
      </c>
      <c r="P121" s="26" t="s">
        <v>26</v>
      </c>
    </row>
    <row r="122" ht="80.1" customHeight="1" spans="1:16">
      <c r="A122" s="10">
        <v>116</v>
      </c>
      <c r="B122" s="7" t="s">
        <v>217</v>
      </c>
      <c r="C122" s="7" t="s">
        <v>347</v>
      </c>
      <c r="D122" s="7" t="s">
        <v>20</v>
      </c>
      <c r="E122" s="7"/>
      <c r="F122" s="7" t="s">
        <v>21</v>
      </c>
      <c r="G122" s="11" t="s">
        <v>348</v>
      </c>
      <c r="H122" s="7" t="s">
        <v>23</v>
      </c>
      <c r="I122" s="7" t="s">
        <v>308</v>
      </c>
      <c r="J122" s="7"/>
      <c r="K122" s="7"/>
      <c r="L122" s="7" t="s">
        <v>245</v>
      </c>
      <c r="M122" s="21" t="s">
        <v>21</v>
      </c>
      <c r="N122" s="21">
        <v>0</v>
      </c>
      <c r="O122" s="21">
        <v>0</v>
      </c>
      <c r="P122" s="22" t="s">
        <v>26</v>
      </c>
    </row>
    <row r="123" s="2" customFormat="1" ht="80.1" customHeight="1" spans="1:16">
      <c r="A123" s="14">
        <v>117</v>
      </c>
      <c r="B123" s="15" t="s">
        <v>217</v>
      </c>
      <c r="C123" s="15" t="s">
        <v>349</v>
      </c>
      <c r="D123" s="15" t="s">
        <v>20</v>
      </c>
      <c r="E123" s="15"/>
      <c r="F123" s="15" t="s">
        <v>21</v>
      </c>
      <c r="G123" s="16"/>
      <c r="H123" s="15" t="s">
        <v>23</v>
      </c>
      <c r="I123" s="15" t="s">
        <v>350</v>
      </c>
      <c r="J123" s="15"/>
      <c r="K123" s="15"/>
      <c r="L123" s="15" t="s">
        <v>351</v>
      </c>
      <c r="M123" s="29">
        <v>500000</v>
      </c>
      <c r="N123" s="29">
        <f t="shared" ref="N123:N130" si="10">M123-O123</f>
        <v>300100</v>
      </c>
      <c r="O123" s="30">
        <f t="shared" ref="O123:O130" si="11">100000+(M123-200000)*(33.3/100)</f>
        <v>199900</v>
      </c>
      <c r="P123" s="30" t="s">
        <v>26</v>
      </c>
    </row>
    <row r="124" ht="80.1" customHeight="1" spans="1:16">
      <c r="A124" s="10">
        <v>118</v>
      </c>
      <c r="B124" s="7" t="s">
        <v>217</v>
      </c>
      <c r="C124" s="7" t="s">
        <v>352</v>
      </c>
      <c r="D124" s="7" t="s">
        <v>98</v>
      </c>
      <c r="E124" s="7"/>
      <c r="F124" s="7" t="s">
        <v>21</v>
      </c>
      <c r="G124" s="11" t="s">
        <v>353</v>
      </c>
      <c r="H124" s="7" t="s">
        <v>23</v>
      </c>
      <c r="I124" s="7" t="s">
        <v>354</v>
      </c>
      <c r="J124" s="7"/>
      <c r="K124" s="7"/>
      <c r="L124" s="7" t="s">
        <v>355</v>
      </c>
      <c r="M124" s="21">
        <v>300000</v>
      </c>
      <c r="N124" s="21">
        <f t="shared" si="10"/>
        <v>166700</v>
      </c>
      <c r="O124" s="22">
        <f t="shared" si="11"/>
        <v>133300</v>
      </c>
      <c r="P124" s="22" t="s">
        <v>26</v>
      </c>
    </row>
    <row r="125" ht="80.1" customHeight="1" spans="1:16">
      <c r="A125" s="10">
        <v>119</v>
      </c>
      <c r="B125" s="7" t="s">
        <v>217</v>
      </c>
      <c r="C125" s="7" t="s">
        <v>356</v>
      </c>
      <c r="D125" s="7" t="s">
        <v>98</v>
      </c>
      <c r="E125" s="7"/>
      <c r="F125" s="7" t="s">
        <v>21</v>
      </c>
      <c r="G125" s="11" t="s">
        <v>357</v>
      </c>
      <c r="H125" s="7" t="s">
        <v>23</v>
      </c>
      <c r="I125" s="7" t="s">
        <v>270</v>
      </c>
      <c r="J125" s="7"/>
      <c r="K125" s="7"/>
      <c r="L125" s="7" t="s">
        <v>103</v>
      </c>
      <c r="M125" s="21">
        <v>500000</v>
      </c>
      <c r="N125" s="21">
        <f t="shared" si="10"/>
        <v>300100</v>
      </c>
      <c r="O125" s="22">
        <f t="shared" si="11"/>
        <v>199900</v>
      </c>
      <c r="P125" s="22" t="s">
        <v>26</v>
      </c>
    </row>
    <row r="126" ht="80.1" customHeight="1" spans="1:16">
      <c r="A126" s="10">
        <v>120</v>
      </c>
      <c r="B126" s="7" t="s">
        <v>217</v>
      </c>
      <c r="C126" s="7" t="s">
        <v>358</v>
      </c>
      <c r="D126" s="7" t="s">
        <v>20</v>
      </c>
      <c r="E126" s="7"/>
      <c r="F126" s="7" t="s">
        <v>21</v>
      </c>
      <c r="G126" s="11" t="s">
        <v>359</v>
      </c>
      <c r="H126" s="7" t="s">
        <v>23</v>
      </c>
      <c r="I126" s="7" t="s">
        <v>228</v>
      </c>
      <c r="J126" s="7"/>
      <c r="K126" s="7"/>
      <c r="L126" s="7" t="s">
        <v>231</v>
      </c>
      <c r="M126" s="21">
        <v>500000</v>
      </c>
      <c r="N126" s="21">
        <f t="shared" si="10"/>
        <v>300100</v>
      </c>
      <c r="O126" s="22">
        <f t="shared" si="11"/>
        <v>199900</v>
      </c>
      <c r="P126" s="22" t="s">
        <v>26</v>
      </c>
    </row>
    <row r="127" ht="80.1" customHeight="1" spans="1:16">
      <c r="A127" s="10">
        <v>121</v>
      </c>
      <c r="B127" s="7" t="s">
        <v>217</v>
      </c>
      <c r="C127" s="7" t="s">
        <v>360</v>
      </c>
      <c r="D127" s="7" t="s">
        <v>20</v>
      </c>
      <c r="E127" s="7"/>
      <c r="F127" s="7" t="s">
        <v>21</v>
      </c>
      <c r="G127" s="11" t="s">
        <v>361</v>
      </c>
      <c r="H127" s="7" t="s">
        <v>23</v>
      </c>
      <c r="I127" s="7" t="s">
        <v>362</v>
      </c>
      <c r="J127" s="7"/>
      <c r="K127" s="7"/>
      <c r="L127" s="7" t="s">
        <v>231</v>
      </c>
      <c r="M127" s="21">
        <v>500000</v>
      </c>
      <c r="N127" s="21">
        <f t="shared" si="10"/>
        <v>300100</v>
      </c>
      <c r="O127" s="22">
        <f t="shared" si="11"/>
        <v>199900</v>
      </c>
      <c r="P127" s="22" t="s">
        <v>26</v>
      </c>
    </row>
    <row r="128" ht="80.1" customHeight="1" spans="1:16">
      <c r="A128" s="10">
        <v>122</v>
      </c>
      <c r="B128" s="7" t="s">
        <v>217</v>
      </c>
      <c r="C128" s="7" t="s">
        <v>363</v>
      </c>
      <c r="D128" s="7" t="s">
        <v>20</v>
      </c>
      <c r="E128" s="7"/>
      <c r="F128" s="7" t="s">
        <v>21</v>
      </c>
      <c r="G128" s="11" t="s">
        <v>364</v>
      </c>
      <c r="H128" s="7" t="s">
        <v>23</v>
      </c>
      <c r="I128" s="7" t="s">
        <v>365</v>
      </c>
      <c r="J128" s="7"/>
      <c r="K128" s="7"/>
      <c r="L128" s="7" t="s">
        <v>366</v>
      </c>
      <c r="M128" s="21">
        <v>500000</v>
      </c>
      <c r="N128" s="21">
        <f t="shared" si="10"/>
        <v>300100</v>
      </c>
      <c r="O128" s="22">
        <f t="shared" si="11"/>
        <v>199900</v>
      </c>
      <c r="P128" s="22" t="s">
        <v>26</v>
      </c>
    </row>
    <row r="129" ht="80.1" customHeight="1" spans="1:16">
      <c r="A129" s="10">
        <v>123</v>
      </c>
      <c r="B129" s="7" t="s">
        <v>217</v>
      </c>
      <c r="C129" s="7" t="s">
        <v>367</v>
      </c>
      <c r="D129" s="7" t="s">
        <v>20</v>
      </c>
      <c r="E129" s="7"/>
      <c r="F129" s="7" t="s">
        <v>21</v>
      </c>
      <c r="G129" s="11" t="s">
        <v>368</v>
      </c>
      <c r="H129" s="7" t="s">
        <v>23</v>
      </c>
      <c r="I129" s="7" t="s">
        <v>369</v>
      </c>
      <c r="J129" s="7"/>
      <c r="K129" s="7"/>
      <c r="L129" s="7" t="s">
        <v>311</v>
      </c>
      <c r="M129" s="21">
        <v>500000</v>
      </c>
      <c r="N129" s="21">
        <f t="shared" si="10"/>
        <v>300100</v>
      </c>
      <c r="O129" s="22">
        <f t="shared" si="11"/>
        <v>199900</v>
      </c>
      <c r="P129" s="22" t="s">
        <v>26</v>
      </c>
    </row>
    <row r="130" ht="80.1" customHeight="1" spans="1:16">
      <c r="A130" s="10">
        <v>124</v>
      </c>
      <c r="B130" s="7" t="s">
        <v>217</v>
      </c>
      <c r="C130" s="7" t="s">
        <v>370</v>
      </c>
      <c r="D130" s="7" t="s">
        <v>20</v>
      </c>
      <c r="E130" s="7"/>
      <c r="F130" s="7" t="s">
        <v>21</v>
      </c>
      <c r="G130" s="11" t="s">
        <v>371</v>
      </c>
      <c r="H130" s="7" t="s">
        <v>23</v>
      </c>
      <c r="I130" s="7" t="s">
        <v>228</v>
      </c>
      <c r="J130" s="7"/>
      <c r="K130" s="7"/>
      <c r="L130" s="7" t="s">
        <v>258</v>
      </c>
      <c r="M130" s="21">
        <v>500000</v>
      </c>
      <c r="N130" s="21">
        <f t="shared" si="10"/>
        <v>300100</v>
      </c>
      <c r="O130" s="22">
        <f t="shared" si="11"/>
        <v>199900</v>
      </c>
      <c r="P130" s="22" t="s">
        <v>26</v>
      </c>
    </row>
    <row r="131" ht="80.1" customHeight="1" spans="1:16">
      <c r="A131" s="10">
        <v>125</v>
      </c>
      <c r="B131" s="7" t="s">
        <v>217</v>
      </c>
      <c r="C131" s="7" t="s">
        <v>372</v>
      </c>
      <c r="D131" s="7" t="s">
        <v>20</v>
      </c>
      <c r="E131" s="7"/>
      <c r="F131" s="7" t="s">
        <v>21</v>
      </c>
      <c r="G131" s="11" t="s">
        <v>373</v>
      </c>
      <c r="H131" s="7" t="s">
        <v>23</v>
      </c>
      <c r="I131" s="7" t="s">
        <v>308</v>
      </c>
      <c r="J131" s="7"/>
      <c r="K131" s="7"/>
      <c r="L131" s="7" t="s">
        <v>245</v>
      </c>
      <c r="M131" s="21" t="s">
        <v>21</v>
      </c>
      <c r="N131" s="21">
        <v>0</v>
      </c>
      <c r="O131" s="21">
        <v>0</v>
      </c>
      <c r="P131" s="22" t="s">
        <v>26</v>
      </c>
    </row>
    <row r="132" ht="80.1" customHeight="1" spans="1:16">
      <c r="A132" s="10">
        <v>126</v>
      </c>
      <c r="B132" s="7" t="s">
        <v>217</v>
      </c>
      <c r="C132" s="7" t="s">
        <v>374</v>
      </c>
      <c r="D132" s="7" t="s">
        <v>98</v>
      </c>
      <c r="E132" s="7"/>
      <c r="F132" s="7" t="s">
        <v>21</v>
      </c>
      <c r="G132" s="11" t="s">
        <v>375</v>
      </c>
      <c r="H132" s="7" t="s">
        <v>23</v>
      </c>
      <c r="I132" s="7" t="s">
        <v>376</v>
      </c>
      <c r="J132" s="7"/>
      <c r="K132" s="7"/>
      <c r="L132" s="7" t="s">
        <v>377</v>
      </c>
      <c r="M132" s="21">
        <v>500000</v>
      </c>
      <c r="N132" s="21">
        <f t="shared" ref="N132:N139" si="12">M132-O132</f>
        <v>300100</v>
      </c>
      <c r="O132" s="22">
        <f t="shared" ref="O132:O139" si="13">100000+(M132-200000)*(33.3/100)</f>
        <v>199900</v>
      </c>
      <c r="P132" s="22" t="s">
        <v>26</v>
      </c>
    </row>
    <row r="133" ht="80.1" customHeight="1" spans="1:16">
      <c r="A133" s="10">
        <v>127</v>
      </c>
      <c r="B133" s="7" t="s">
        <v>217</v>
      </c>
      <c r="C133" s="7" t="s">
        <v>378</v>
      </c>
      <c r="D133" s="7" t="s">
        <v>20</v>
      </c>
      <c r="E133" s="7"/>
      <c r="F133" s="7" t="s">
        <v>21</v>
      </c>
      <c r="G133" s="11" t="s">
        <v>379</v>
      </c>
      <c r="H133" s="7" t="s">
        <v>23</v>
      </c>
      <c r="I133" s="7" t="s">
        <v>228</v>
      </c>
      <c r="J133" s="7"/>
      <c r="K133" s="7"/>
      <c r="L133" s="7" t="s">
        <v>380</v>
      </c>
      <c r="M133" s="21">
        <v>250000</v>
      </c>
      <c r="N133" s="21">
        <f t="shared" si="12"/>
        <v>133350</v>
      </c>
      <c r="O133" s="22">
        <f t="shared" si="13"/>
        <v>116650</v>
      </c>
      <c r="P133" s="22" t="s">
        <v>26</v>
      </c>
    </row>
    <row r="134" ht="80.1" customHeight="1" spans="1:16">
      <c r="A134" s="10">
        <v>128</v>
      </c>
      <c r="B134" s="7" t="s">
        <v>217</v>
      </c>
      <c r="C134" s="7" t="s">
        <v>381</v>
      </c>
      <c r="D134" s="32" t="s">
        <v>20</v>
      </c>
      <c r="E134" s="7"/>
      <c r="F134" s="7" t="s">
        <v>21</v>
      </c>
      <c r="G134" s="11" t="s">
        <v>382</v>
      </c>
      <c r="H134" s="7" t="s">
        <v>23</v>
      </c>
      <c r="I134" s="7" t="s">
        <v>254</v>
      </c>
      <c r="J134" s="7"/>
      <c r="K134" s="7"/>
      <c r="L134" s="7" t="s">
        <v>380</v>
      </c>
      <c r="M134" s="21">
        <v>250000</v>
      </c>
      <c r="N134" s="21">
        <f t="shared" si="12"/>
        <v>133350</v>
      </c>
      <c r="O134" s="22">
        <f t="shared" si="13"/>
        <v>116650</v>
      </c>
      <c r="P134" s="22" t="s">
        <v>26</v>
      </c>
    </row>
    <row r="135" ht="80.1" customHeight="1" spans="1:16">
      <c r="A135" s="10">
        <v>129</v>
      </c>
      <c r="B135" s="7" t="s">
        <v>217</v>
      </c>
      <c r="C135" s="7" t="s">
        <v>383</v>
      </c>
      <c r="D135" s="7" t="s">
        <v>98</v>
      </c>
      <c r="E135" s="7"/>
      <c r="F135" s="7" t="s">
        <v>21</v>
      </c>
      <c r="G135" s="11" t="s">
        <v>384</v>
      </c>
      <c r="H135" s="7" t="s">
        <v>23</v>
      </c>
      <c r="I135" s="7" t="s">
        <v>228</v>
      </c>
      <c r="J135" s="7"/>
      <c r="K135" s="7"/>
      <c r="L135" s="7" t="s">
        <v>385</v>
      </c>
      <c r="M135" s="21">
        <v>500000</v>
      </c>
      <c r="N135" s="21">
        <f t="shared" si="12"/>
        <v>300100</v>
      </c>
      <c r="O135" s="22">
        <f t="shared" si="13"/>
        <v>199900</v>
      </c>
      <c r="P135" s="22" t="s">
        <v>26</v>
      </c>
    </row>
    <row r="136" ht="80.1" customHeight="1" spans="1:16">
      <c r="A136" s="10">
        <v>130</v>
      </c>
      <c r="B136" s="7" t="s">
        <v>217</v>
      </c>
      <c r="C136" s="7" t="s">
        <v>386</v>
      </c>
      <c r="D136" s="7" t="s">
        <v>98</v>
      </c>
      <c r="E136" s="7"/>
      <c r="F136" s="7" t="s">
        <v>21</v>
      </c>
      <c r="G136" s="11" t="s">
        <v>387</v>
      </c>
      <c r="H136" s="7" t="s">
        <v>23</v>
      </c>
      <c r="I136" s="7" t="s">
        <v>388</v>
      </c>
      <c r="J136" s="7"/>
      <c r="K136" s="7"/>
      <c r="L136" s="7" t="s">
        <v>271</v>
      </c>
      <c r="M136" s="21">
        <v>500000</v>
      </c>
      <c r="N136" s="21">
        <f t="shared" si="12"/>
        <v>300100</v>
      </c>
      <c r="O136" s="22">
        <f t="shared" si="13"/>
        <v>199900</v>
      </c>
      <c r="P136" s="22" t="s">
        <v>26</v>
      </c>
    </row>
    <row r="137" s="1" customFormat="1" ht="80.1" customHeight="1" spans="1:16">
      <c r="A137" s="12">
        <v>131</v>
      </c>
      <c r="B137" s="13" t="s">
        <v>217</v>
      </c>
      <c r="C137" s="13" t="s">
        <v>389</v>
      </c>
      <c r="D137" s="13" t="s">
        <v>98</v>
      </c>
      <c r="E137" s="13"/>
      <c r="F137" s="13" t="s">
        <v>21</v>
      </c>
      <c r="G137" s="11">
        <v>1970424521</v>
      </c>
      <c r="H137" s="13" t="s">
        <v>23</v>
      </c>
      <c r="I137" s="13" t="s">
        <v>390</v>
      </c>
      <c r="J137" s="13"/>
      <c r="K137" s="13"/>
      <c r="L137" s="13" t="s">
        <v>391</v>
      </c>
      <c r="M137" s="25">
        <v>500000</v>
      </c>
      <c r="N137" s="25">
        <f t="shared" si="12"/>
        <v>300100</v>
      </c>
      <c r="O137" s="26">
        <f t="shared" si="13"/>
        <v>199900</v>
      </c>
      <c r="P137" s="26" t="s">
        <v>26</v>
      </c>
    </row>
    <row r="138" ht="80.1" customHeight="1" spans="1:16">
      <c r="A138" s="10">
        <v>132</v>
      </c>
      <c r="B138" s="7" t="s">
        <v>217</v>
      </c>
      <c r="C138" s="7" t="s">
        <v>392</v>
      </c>
      <c r="D138" s="7" t="s">
        <v>98</v>
      </c>
      <c r="E138" s="7"/>
      <c r="F138" s="7" t="s">
        <v>21</v>
      </c>
      <c r="G138" s="11" t="s">
        <v>393</v>
      </c>
      <c r="H138" s="7" t="s">
        <v>23</v>
      </c>
      <c r="I138" s="7" t="s">
        <v>394</v>
      </c>
      <c r="J138" s="7"/>
      <c r="K138" s="7"/>
      <c r="L138" s="7" t="s">
        <v>391</v>
      </c>
      <c r="M138" s="21">
        <v>500000</v>
      </c>
      <c r="N138" s="21">
        <f t="shared" si="12"/>
        <v>300100</v>
      </c>
      <c r="O138" s="22">
        <f t="shared" si="13"/>
        <v>199900</v>
      </c>
      <c r="P138" s="22" t="s">
        <v>26</v>
      </c>
    </row>
    <row r="139" ht="80.1" customHeight="1" spans="1:16">
      <c r="A139" s="10">
        <v>133</v>
      </c>
      <c r="B139" s="7" t="s">
        <v>217</v>
      </c>
      <c r="C139" s="7" t="s">
        <v>395</v>
      </c>
      <c r="D139" s="7" t="s">
        <v>98</v>
      </c>
      <c r="E139" s="7"/>
      <c r="F139" s="7" t="s">
        <v>21</v>
      </c>
      <c r="G139" s="11" t="s">
        <v>396</v>
      </c>
      <c r="H139" s="7" t="s">
        <v>23</v>
      </c>
      <c r="I139" s="7" t="s">
        <v>257</v>
      </c>
      <c r="J139" s="7"/>
      <c r="K139" s="7"/>
      <c r="L139" s="7" t="s">
        <v>397</v>
      </c>
      <c r="M139" s="21">
        <v>500000</v>
      </c>
      <c r="N139" s="21">
        <f t="shared" si="12"/>
        <v>300100</v>
      </c>
      <c r="O139" s="22">
        <f t="shared" si="13"/>
        <v>199900</v>
      </c>
      <c r="P139" s="22" t="s">
        <v>26</v>
      </c>
    </row>
    <row r="140" ht="80.1" customHeight="1" spans="1:16">
      <c r="A140" s="10">
        <v>134</v>
      </c>
      <c r="B140" s="7" t="s">
        <v>217</v>
      </c>
      <c r="C140" s="7" t="s">
        <v>398</v>
      </c>
      <c r="D140" s="7" t="s">
        <v>98</v>
      </c>
      <c r="E140" s="7"/>
      <c r="F140" s="7" t="s">
        <v>21</v>
      </c>
      <c r="G140" s="11" t="s">
        <v>399</v>
      </c>
      <c r="H140" s="7" t="s">
        <v>23</v>
      </c>
      <c r="I140" s="7" t="s">
        <v>219</v>
      </c>
      <c r="J140" s="7"/>
      <c r="K140" s="7"/>
      <c r="L140" s="7" t="s">
        <v>400</v>
      </c>
      <c r="M140" s="21" t="s">
        <v>21</v>
      </c>
      <c r="N140" s="21">
        <v>0</v>
      </c>
      <c r="O140" s="22">
        <v>0</v>
      </c>
      <c r="P140" s="22" t="s">
        <v>26</v>
      </c>
    </row>
    <row r="141" ht="80.1" customHeight="1" spans="1:16">
      <c r="A141" s="10">
        <v>135</v>
      </c>
      <c r="B141" s="7" t="s">
        <v>217</v>
      </c>
      <c r="C141" s="7" t="s">
        <v>401</v>
      </c>
      <c r="D141" s="7" t="s">
        <v>98</v>
      </c>
      <c r="E141" s="7"/>
      <c r="F141" s="7" t="s">
        <v>21</v>
      </c>
      <c r="G141" s="11" t="s">
        <v>402</v>
      </c>
      <c r="H141" s="7" t="s">
        <v>23</v>
      </c>
      <c r="I141" s="7" t="s">
        <v>219</v>
      </c>
      <c r="J141" s="7"/>
      <c r="K141" s="7"/>
      <c r="L141" s="7" t="s">
        <v>397</v>
      </c>
      <c r="M141" s="21">
        <v>500000</v>
      </c>
      <c r="N141" s="21">
        <f t="shared" ref="N141:N153" si="14">M141-O141</f>
        <v>300100</v>
      </c>
      <c r="O141" s="22">
        <f t="shared" ref="O141:O153" si="15">100000+(M141-200000)*(33.3/100)</f>
        <v>199900</v>
      </c>
      <c r="P141" s="22" t="s">
        <v>26</v>
      </c>
    </row>
    <row r="142" ht="80.1" customHeight="1" spans="1:16">
      <c r="A142" s="10">
        <v>136</v>
      </c>
      <c r="B142" s="7" t="s">
        <v>217</v>
      </c>
      <c r="C142" s="7" t="s">
        <v>403</v>
      </c>
      <c r="D142" s="7" t="s">
        <v>98</v>
      </c>
      <c r="E142" s="7"/>
      <c r="F142" s="7" t="s">
        <v>21</v>
      </c>
      <c r="G142" s="11" t="s">
        <v>404</v>
      </c>
      <c r="H142" s="7" t="s">
        <v>23</v>
      </c>
      <c r="I142" s="7" t="s">
        <v>405</v>
      </c>
      <c r="J142" s="7"/>
      <c r="K142" s="7"/>
      <c r="L142" s="7" t="s">
        <v>271</v>
      </c>
      <c r="M142" s="21">
        <v>500000</v>
      </c>
      <c r="N142" s="21">
        <f t="shared" si="14"/>
        <v>300100</v>
      </c>
      <c r="O142" s="22">
        <f t="shared" si="15"/>
        <v>199900</v>
      </c>
      <c r="P142" s="22" t="s">
        <v>26</v>
      </c>
    </row>
    <row r="143" ht="80.1" customHeight="1" spans="1:16">
      <c r="A143" s="10">
        <v>137</v>
      </c>
      <c r="B143" s="7" t="s">
        <v>217</v>
      </c>
      <c r="C143" s="7" t="s">
        <v>406</v>
      </c>
      <c r="D143" s="7" t="s">
        <v>20</v>
      </c>
      <c r="E143" s="7"/>
      <c r="F143" s="7" t="s">
        <v>21</v>
      </c>
      <c r="G143" s="11" t="s">
        <v>407</v>
      </c>
      <c r="H143" s="7" t="s">
        <v>23</v>
      </c>
      <c r="I143" s="7" t="s">
        <v>408</v>
      </c>
      <c r="J143" s="7"/>
      <c r="K143" s="7"/>
      <c r="L143" s="7" t="s">
        <v>271</v>
      </c>
      <c r="M143" s="21">
        <v>500000</v>
      </c>
      <c r="N143" s="21">
        <f t="shared" si="14"/>
        <v>300100</v>
      </c>
      <c r="O143" s="22">
        <f t="shared" si="15"/>
        <v>199900</v>
      </c>
      <c r="P143" s="22" t="s">
        <v>26</v>
      </c>
    </row>
    <row r="144" ht="80.1" customHeight="1" spans="1:16">
      <c r="A144" s="10">
        <v>138</v>
      </c>
      <c r="B144" s="7" t="s">
        <v>217</v>
      </c>
      <c r="C144" s="7" t="s">
        <v>409</v>
      </c>
      <c r="D144" s="7" t="s">
        <v>98</v>
      </c>
      <c r="E144" s="7"/>
      <c r="F144" s="7" t="s">
        <v>21</v>
      </c>
      <c r="G144" s="11" t="s">
        <v>410</v>
      </c>
      <c r="H144" s="7" t="s">
        <v>23</v>
      </c>
      <c r="I144" s="7" t="s">
        <v>411</v>
      </c>
      <c r="J144" s="7"/>
      <c r="K144" s="7"/>
      <c r="L144" s="7" t="s">
        <v>111</v>
      </c>
      <c r="M144" s="21">
        <v>250000</v>
      </c>
      <c r="N144" s="21">
        <f t="shared" si="14"/>
        <v>133350</v>
      </c>
      <c r="O144" s="22">
        <f t="shared" si="15"/>
        <v>116650</v>
      </c>
      <c r="P144" s="22" t="s">
        <v>26</v>
      </c>
    </row>
    <row r="145" s="1" customFormat="1" ht="80.1" customHeight="1" spans="1:16">
      <c r="A145" s="12">
        <v>139</v>
      </c>
      <c r="B145" s="13" t="s">
        <v>217</v>
      </c>
      <c r="C145" s="13" t="s">
        <v>412</v>
      </c>
      <c r="D145" s="13" t="s">
        <v>20</v>
      </c>
      <c r="E145" s="13"/>
      <c r="F145" s="13" t="s">
        <v>21</v>
      </c>
      <c r="G145" s="11">
        <v>1970415277</v>
      </c>
      <c r="H145" s="13" t="s">
        <v>23</v>
      </c>
      <c r="I145" s="13" t="s">
        <v>257</v>
      </c>
      <c r="J145" s="13"/>
      <c r="K145" s="13"/>
      <c r="L145" s="13" t="s">
        <v>273</v>
      </c>
      <c r="M145" s="25">
        <v>500000</v>
      </c>
      <c r="N145" s="25">
        <f t="shared" si="14"/>
        <v>300100</v>
      </c>
      <c r="O145" s="26">
        <f t="shared" si="15"/>
        <v>199900</v>
      </c>
      <c r="P145" s="26" t="s">
        <v>26</v>
      </c>
    </row>
    <row r="146" ht="80.1" customHeight="1" spans="1:16">
      <c r="A146" s="10">
        <v>140</v>
      </c>
      <c r="B146" s="7" t="s">
        <v>217</v>
      </c>
      <c r="C146" s="7" t="s">
        <v>413</v>
      </c>
      <c r="D146" s="7" t="s">
        <v>98</v>
      </c>
      <c r="E146" s="7"/>
      <c r="F146" s="7" t="s">
        <v>21</v>
      </c>
      <c r="G146" s="11" t="s">
        <v>414</v>
      </c>
      <c r="H146" s="7" t="s">
        <v>23</v>
      </c>
      <c r="I146" s="7" t="s">
        <v>415</v>
      </c>
      <c r="J146" s="7"/>
      <c r="K146" s="7"/>
      <c r="L146" s="7" t="s">
        <v>231</v>
      </c>
      <c r="M146" s="21">
        <v>500000</v>
      </c>
      <c r="N146" s="21">
        <f t="shared" si="14"/>
        <v>300100</v>
      </c>
      <c r="O146" s="22">
        <f t="shared" si="15"/>
        <v>199900</v>
      </c>
      <c r="P146" s="22" t="s">
        <v>26</v>
      </c>
    </row>
    <row r="147" ht="80.1" customHeight="1" spans="1:16">
      <c r="A147" s="10">
        <v>141</v>
      </c>
      <c r="B147" s="32" t="s">
        <v>217</v>
      </c>
      <c r="C147" s="32" t="s">
        <v>416</v>
      </c>
      <c r="D147" s="7" t="s">
        <v>20</v>
      </c>
      <c r="E147" s="32"/>
      <c r="F147" s="7" t="s">
        <v>21</v>
      </c>
      <c r="G147" s="11" t="s">
        <v>417</v>
      </c>
      <c r="H147" s="7" t="s">
        <v>23</v>
      </c>
      <c r="I147" s="32" t="s">
        <v>219</v>
      </c>
      <c r="J147" s="32"/>
      <c r="K147" s="32"/>
      <c r="L147" s="7" t="s">
        <v>418</v>
      </c>
      <c r="M147" s="21">
        <v>500000</v>
      </c>
      <c r="N147" s="21">
        <f t="shared" si="14"/>
        <v>300100</v>
      </c>
      <c r="O147" s="22">
        <f t="shared" si="15"/>
        <v>199900</v>
      </c>
      <c r="P147" s="22" t="s">
        <v>26</v>
      </c>
    </row>
    <row r="148" ht="80.1" customHeight="1" spans="1:16">
      <c r="A148" s="10">
        <v>142</v>
      </c>
      <c r="B148" s="7" t="s">
        <v>217</v>
      </c>
      <c r="C148" s="7" t="s">
        <v>419</v>
      </c>
      <c r="D148" s="7" t="s">
        <v>98</v>
      </c>
      <c r="E148" s="7"/>
      <c r="F148" s="7" t="s">
        <v>21</v>
      </c>
      <c r="G148" s="11" t="s">
        <v>420</v>
      </c>
      <c r="H148" s="7" t="s">
        <v>23</v>
      </c>
      <c r="I148" s="7" t="s">
        <v>421</v>
      </c>
      <c r="J148" s="7"/>
      <c r="K148" s="7"/>
      <c r="L148" s="7" t="s">
        <v>315</v>
      </c>
      <c r="M148" s="21">
        <v>250000</v>
      </c>
      <c r="N148" s="21">
        <f t="shared" si="14"/>
        <v>133350</v>
      </c>
      <c r="O148" s="22">
        <f t="shared" si="15"/>
        <v>116650</v>
      </c>
      <c r="P148" s="22" t="s">
        <v>26</v>
      </c>
    </row>
    <row r="149" ht="80.1" customHeight="1" spans="1:16">
      <c r="A149" s="10">
        <v>143</v>
      </c>
      <c r="B149" s="7" t="s">
        <v>217</v>
      </c>
      <c r="C149" s="7" t="s">
        <v>422</v>
      </c>
      <c r="D149" s="32" t="s">
        <v>98</v>
      </c>
      <c r="E149" s="7"/>
      <c r="F149" s="7" t="s">
        <v>21</v>
      </c>
      <c r="G149" s="11" t="s">
        <v>423</v>
      </c>
      <c r="H149" s="7" t="s">
        <v>23</v>
      </c>
      <c r="I149" s="7" t="s">
        <v>270</v>
      </c>
      <c r="J149" s="7"/>
      <c r="K149" s="7"/>
      <c r="L149" s="7" t="s">
        <v>103</v>
      </c>
      <c r="M149" s="21">
        <v>500000</v>
      </c>
      <c r="N149" s="21">
        <f t="shared" si="14"/>
        <v>300100</v>
      </c>
      <c r="O149" s="22">
        <f t="shared" si="15"/>
        <v>199900</v>
      </c>
      <c r="P149" s="22" t="s">
        <v>26</v>
      </c>
    </row>
    <row r="150" ht="80.1" customHeight="1" spans="1:16">
      <c r="A150" s="10">
        <v>144</v>
      </c>
      <c r="B150" s="7" t="s">
        <v>217</v>
      </c>
      <c r="C150" s="7" t="s">
        <v>424</v>
      </c>
      <c r="D150" s="7" t="s">
        <v>20</v>
      </c>
      <c r="E150" s="7"/>
      <c r="F150" s="7" t="s">
        <v>21</v>
      </c>
      <c r="G150" s="11" t="s">
        <v>425</v>
      </c>
      <c r="H150" s="7" t="s">
        <v>23</v>
      </c>
      <c r="I150" s="7" t="s">
        <v>257</v>
      </c>
      <c r="J150" s="7"/>
      <c r="K150" s="7"/>
      <c r="L150" s="7" t="s">
        <v>258</v>
      </c>
      <c r="M150" s="21">
        <v>500000</v>
      </c>
      <c r="N150" s="21">
        <f t="shared" si="14"/>
        <v>300100</v>
      </c>
      <c r="O150" s="22">
        <f t="shared" si="15"/>
        <v>199900</v>
      </c>
      <c r="P150" s="22" t="s">
        <v>26</v>
      </c>
    </row>
    <row r="151" ht="80.1" customHeight="1" spans="1:16">
      <c r="A151" s="10">
        <v>145</v>
      </c>
      <c r="B151" s="7" t="s">
        <v>217</v>
      </c>
      <c r="C151" s="7" t="s">
        <v>426</v>
      </c>
      <c r="D151" s="7" t="s">
        <v>20</v>
      </c>
      <c r="E151" s="7"/>
      <c r="F151" s="7" t="s">
        <v>21</v>
      </c>
      <c r="G151" s="11" t="s">
        <v>427</v>
      </c>
      <c r="H151" s="7" t="s">
        <v>23</v>
      </c>
      <c r="I151" s="7" t="s">
        <v>228</v>
      </c>
      <c r="J151" s="7"/>
      <c r="K151" s="7"/>
      <c r="L151" s="7" t="s">
        <v>216</v>
      </c>
      <c r="M151" s="21">
        <v>500000</v>
      </c>
      <c r="N151" s="21">
        <f t="shared" si="14"/>
        <v>300100</v>
      </c>
      <c r="O151" s="22">
        <f t="shared" si="15"/>
        <v>199900</v>
      </c>
      <c r="P151" s="22" t="s">
        <v>26</v>
      </c>
    </row>
    <row r="152" ht="80.1" customHeight="1" spans="1:16">
      <c r="A152" s="10">
        <v>146</v>
      </c>
      <c r="B152" s="7" t="s">
        <v>217</v>
      </c>
      <c r="C152" s="7" t="s">
        <v>428</v>
      </c>
      <c r="D152" s="32" t="s">
        <v>98</v>
      </c>
      <c r="E152" s="7"/>
      <c r="F152" s="7" t="s">
        <v>21</v>
      </c>
      <c r="G152" s="11" t="s">
        <v>429</v>
      </c>
      <c r="H152" s="7" t="s">
        <v>23</v>
      </c>
      <c r="I152" s="7" t="s">
        <v>430</v>
      </c>
      <c r="J152" s="7"/>
      <c r="K152" s="7"/>
      <c r="L152" s="7" t="s">
        <v>231</v>
      </c>
      <c r="M152" s="21">
        <v>500000</v>
      </c>
      <c r="N152" s="21">
        <f t="shared" si="14"/>
        <v>300100</v>
      </c>
      <c r="O152" s="22">
        <f t="shared" si="15"/>
        <v>199900</v>
      </c>
      <c r="P152" s="22" t="s">
        <v>26</v>
      </c>
    </row>
    <row r="153" ht="80.1" customHeight="1" spans="1:16">
      <c r="A153" s="10">
        <v>147</v>
      </c>
      <c r="B153" s="7" t="s">
        <v>217</v>
      </c>
      <c r="C153" s="7" t="s">
        <v>431</v>
      </c>
      <c r="D153" s="7" t="s">
        <v>98</v>
      </c>
      <c r="E153" s="7"/>
      <c r="F153" s="7" t="s">
        <v>21</v>
      </c>
      <c r="G153" s="11" t="s">
        <v>432</v>
      </c>
      <c r="H153" s="7" t="s">
        <v>23</v>
      </c>
      <c r="I153" s="7" t="s">
        <v>257</v>
      </c>
      <c r="J153" s="7"/>
      <c r="K153" s="7"/>
      <c r="L153" s="7" t="s">
        <v>231</v>
      </c>
      <c r="M153" s="21">
        <v>500000</v>
      </c>
      <c r="N153" s="21">
        <f t="shared" si="14"/>
        <v>300100</v>
      </c>
      <c r="O153" s="22">
        <f t="shared" si="15"/>
        <v>199900</v>
      </c>
      <c r="P153" s="22" t="s">
        <v>26</v>
      </c>
    </row>
    <row r="154" ht="80.1" customHeight="1" spans="1:16">
      <c r="A154" s="10">
        <v>148</v>
      </c>
      <c r="B154" s="7" t="s">
        <v>217</v>
      </c>
      <c r="C154" s="7" t="s">
        <v>433</v>
      </c>
      <c r="D154" s="7" t="s">
        <v>20</v>
      </c>
      <c r="E154" s="7"/>
      <c r="F154" s="7" t="s">
        <v>21</v>
      </c>
      <c r="G154" s="11" t="s">
        <v>434</v>
      </c>
      <c r="H154" s="7" t="s">
        <v>23</v>
      </c>
      <c r="I154" s="7" t="s">
        <v>308</v>
      </c>
      <c r="J154" s="7"/>
      <c r="K154" s="7"/>
      <c r="L154" s="7" t="s">
        <v>245</v>
      </c>
      <c r="M154" s="21" t="s">
        <v>21</v>
      </c>
      <c r="N154" s="21">
        <v>0</v>
      </c>
      <c r="O154" s="21">
        <v>0</v>
      </c>
      <c r="P154" s="22" t="s">
        <v>26</v>
      </c>
    </row>
    <row r="155" ht="80.1" customHeight="1" spans="1:16">
      <c r="A155" s="10">
        <v>149</v>
      </c>
      <c r="B155" s="7" t="s">
        <v>217</v>
      </c>
      <c r="C155" s="7" t="s">
        <v>435</v>
      </c>
      <c r="D155" s="7" t="s">
        <v>20</v>
      </c>
      <c r="E155" s="7"/>
      <c r="F155" s="7" t="s">
        <v>21</v>
      </c>
      <c r="G155" s="11" t="s">
        <v>436</v>
      </c>
      <c r="H155" s="7" t="s">
        <v>23</v>
      </c>
      <c r="I155" s="7" t="s">
        <v>308</v>
      </c>
      <c r="J155" s="7"/>
      <c r="K155" s="7"/>
      <c r="L155" s="7" t="s">
        <v>245</v>
      </c>
      <c r="M155" s="21" t="s">
        <v>21</v>
      </c>
      <c r="N155" s="21">
        <v>0</v>
      </c>
      <c r="O155" s="21">
        <v>0</v>
      </c>
      <c r="P155" s="22" t="s">
        <v>26</v>
      </c>
    </row>
    <row r="156" ht="80.1" customHeight="1" spans="1:16">
      <c r="A156" s="10">
        <v>150</v>
      </c>
      <c r="B156" s="32" t="s">
        <v>217</v>
      </c>
      <c r="C156" s="32" t="s">
        <v>437</v>
      </c>
      <c r="D156" s="32" t="s">
        <v>20</v>
      </c>
      <c r="E156" s="32"/>
      <c r="F156" s="7" t="s">
        <v>21</v>
      </c>
      <c r="G156" s="11" t="s">
        <v>438</v>
      </c>
      <c r="H156" s="7" t="s">
        <v>23</v>
      </c>
      <c r="I156" s="32" t="s">
        <v>439</v>
      </c>
      <c r="J156" s="32"/>
      <c r="K156" s="32"/>
      <c r="L156" s="7" t="s">
        <v>216</v>
      </c>
      <c r="M156" s="21">
        <v>300000</v>
      </c>
      <c r="N156" s="21">
        <f t="shared" ref="N156:N177" si="16">M156-O156</f>
        <v>166700</v>
      </c>
      <c r="O156" s="22">
        <f>100000+(M156-200000)*(33.3/100)</f>
        <v>133300</v>
      </c>
      <c r="P156" s="22" t="s">
        <v>26</v>
      </c>
    </row>
    <row r="157" ht="80.1" customHeight="1" spans="1:16">
      <c r="A157" s="10">
        <v>151</v>
      </c>
      <c r="B157" s="7" t="s">
        <v>217</v>
      </c>
      <c r="C157" s="7" t="s">
        <v>440</v>
      </c>
      <c r="D157" s="7" t="s">
        <v>20</v>
      </c>
      <c r="E157" s="7"/>
      <c r="F157" s="7" t="s">
        <v>21</v>
      </c>
      <c r="G157" s="11" t="s">
        <v>441</v>
      </c>
      <c r="H157" s="7" t="s">
        <v>23</v>
      </c>
      <c r="I157" s="7" t="s">
        <v>442</v>
      </c>
      <c r="J157" s="7"/>
      <c r="K157" s="7"/>
      <c r="L157" s="7" t="s">
        <v>231</v>
      </c>
      <c r="M157" s="21">
        <v>500000</v>
      </c>
      <c r="N157" s="21">
        <f t="shared" si="16"/>
        <v>300100</v>
      </c>
      <c r="O157" s="22">
        <f>100000+(M157-200000)*(33.3/100)</f>
        <v>199900</v>
      </c>
      <c r="P157" s="22" t="s">
        <v>26</v>
      </c>
    </row>
    <row r="158" ht="80.1" customHeight="1" spans="1:16">
      <c r="A158" s="10">
        <v>152</v>
      </c>
      <c r="B158" s="7" t="s">
        <v>217</v>
      </c>
      <c r="C158" s="7" t="s">
        <v>443</v>
      </c>
      <c r="D158" s="7" t="s">
        <v>20</v>
      </c>
      <c r="E158" s="7"/>
      <c r="F158" s="7" t="s">
        <v>21</v>
      </c>
      <c r="G158" s="11" t="s">
        <v>444</v>
      </c>
      <c r="H158" s="7" t="s">
        <v>23</v>
      </c>
      <c r="I158" s="7" t="s">
        <v>445</v>
      </c>
      <c r="J158" s="7"/>
      <c r="K158" s="27">
        <v>897674672296</v>
      </c>
      <c r="L158" s="7" t="s">
        <v>271</v>
      </c>
      <c r="M158" s="21">
        <v>500000</v>
      </c>
      <c r="N158" s="21">
        <f t="shared" si="16"/>
        <v>300100</v>
      </c>
      <c r="O158" s="22">
        <f>100000+(M158-200000)*(33.3/100)</f>
        <v>199900</v>
      </c>
      <c r="P158" s="22" t="s">
        <v>26</v>
      </c>
    </row>
    <row r="159" ht="80.1" customHeight="1" spans="1:16">
      <c r="A159" s="10">
        <v>153</v>
      </c>
      <c r="B159" s="7" t="s">
        <v>217</v>
      </c>
      <c r="C159" s="7" t="s">
        <v>446</v>
      </c>
      <c r="D159" s="7" t="s">
        <v>98</v>
      </c>
      <c r="E159" s="7"/>
      <c r="F159" s="7" t="s">
        <v>21</v>
      </c>
      <c r="G159" s="11" t="s">
        <v>447</v>
      </c>
      <c r="H159" s="7" t="s">
        <v>23</v>
      </c>
      <c r="I159" s="7" t="s">
        <v>421</v>
      </c>
      <c r="J159" s="7"/>
      <c r="K159" s="7"/>
      <c r="L159" s="7" t="s">
        <v>448</v>
      </c>
      <c r="M159" s="21">
        <v>500000</v>
      </c>
      <c r="N159" s="21">
        <f t="shared" si="16"/>
        <v>300100</v>
      </c>
      <c r="O159" s="22">
        <f>100000+(M159-200000)*(33.3/100)</f>
        <v>199900</v>
      </c>
      <c r="P159" s="22" t="s">
        <v>26</v>
      </c>
    </row>
    <row r="160" ht="80.1" customHeight="1" spans="1:16">
      <c r="A160" s="10">
        <v>154</v>
      </c>
      <c r="B160" s="7" t="s">
        <v>217</v>
      </c>
      <c r="C160" s="7" t="s">
        <v>449</v>
      </c>
      <c r="D160" s="7" t="s">
        <v>98</v>
      </c>
      <c r="E160" s="7"/>
      <c r="F160" s="7" t="s">
        <v>21</v>
      </c>
      <c r="G160" s="11" t="s">
        <v>450</v>
      </c>
      <c r="H160" s="7" t="s">
        <v>23</v>
      </c>
      <c r="I160" s="7" t="s">
        <v>451</v>
      </c>
      <c r="J160" s="7"/>
      <c r="K160" s="7"/>
      <c r="L160" s="7" t="s">
        <v>111</v>
      </c>
      <c r="M160" s="21">
        <v>150000</v>
      </c>
      <c r="N160" s="21">
        <f t="shared" si="16"/>
        <v>75000</v>
      </c>
      <c r="O160" s="22">
        <f>M160*(50/100)</f>
        <v>75000</v>
      </c>
      <c r="P160" s="22" t="s">
        <v>26</v>
      </c>
    </row>
    <row r="161" ht="80.1" customHeight="1" spans="1:16">
      <c r="A161" s="10">
        <v>155</v>
      </c>
      <c r="B161" s="7" t="s">
        <v>217</v>
      </c>
      <c r="C161" s="7" t="s">
        <v>452</v>
      </c>
      <c r="D161" s="7" t="s">
        <v>98</v>
      </c>
      <c r="E161" s="7"/>
      <c r="F161" s="7" t="s">
        <v>21</v>
      </c>
      <c r="G161" s="11" t="s">
        <v>453</v>
      </c>
      <c r="H161" s="7" t="s">
        <v>23</v>
      </c>
      <c r="I161" s="7" t="s">
        <v>454</v>
      </c>
      <c r="J161" s="7"/>
      <c r="K161" s="7"/>
      <c r="L161" s="7" t="s">
        <v>103</v>
      </c>
      <c r="M161" s="21">
        <v>500000</v>
      </c>
      <c r="N161" s="21">
        <f t="shared" si="16"/>
        <v>300100</v>
      </c>
      <c r="O161" s="22">
        <f t="shared" ref="O161:O177" si="17">100000+(M161-200000)*(33.3/100)</f>
        <v>199900</v>
      </c>
      <c r="P161" s="22" t="s">
        <v>26</v>
      </c>
    </row>
    <row r="162" ht="80.1" customHeight="1" spans="1:16">
      <c r="A162" s="10">
        <v>156</v>
      </c>
      <c r="B162" s="7" t="s">
        <v>217</v>
      </c>
      <c r="C162" s="7" t="s">
        <v>455</v>
      </c>
      <c r="D162" s="7" t="s">
        <v>98</v>
      </c>
      <c r="E162" s="7"/>
      <c r="F162" s="7" t="s">
        <v>21</v>
      </c>
      <c r="G162" s="11" t="s">
        <v>456</v>
      </c>
      <c r="H162" s="7" t="s">
        <v>23</v>
      </c>
      <c r="I162" s="7" t="s">
        <v>457</v>
      </c>
      <c r="J162" s="7"/>
      <c r="K162" s="7"/>
      <c r="L162" s="7" t="s">
        <v>103</v>
      </c>
      <c r="M162" s="21">
        <v>500000</v>
      </c>
      <c r="N162" s="21">
        <f t="shared" si="16"/>
        <v>300100</v>
      </c>
      <c r="O162" s="22">
        <f t="shared" si="17"/>
        <v>199900</v>
      </c>
      <c r="P162" s="22" t="s">
        <v>26</v>
      </c>
    </row>
    <row r="163" ht="80.1" customHeight="1" spans="1:16">
      <c r="A163" s="10">
        <v>157</v>
      </c>
      <c r="B163" s="7" t="s">
        <v>217</v>
      </c>
      <c r="C163" s="7" t="s">
        <v>458</v>
      </c>
      <c r="D163" s="7" t="s">
        <v>98</v>
      </c>
      <c r="E163" s="7"/>
      <c r="F163" s="7" t="s">
        <v>21</v>
      </c>
      <c r="G163" s="11" t="s">
        <v>459</v>
      </c>
      <c r="H163" s="7" t="s">
        <v>23</v>
      </c>
      <c r="I163" s="7" t="s">
        <v>257</v>
      </c>
      <c r="J163" s="7"/>
      <c r="K163" s="7"/>
      <c r="L163" s="7" t="s">
        <v>258</v>
      </c>
      <c r="M163" s="21">
        <v>500000</v>
      </c>
      <c r="N163" s="21">
        <f t="shared" si="16"/>
        <v>300100</v>
      </c>
      <c r="O163" s="22">
        <f t="shared" si="17"/>
        <v>199900</v>
      </c>
      <c r="P163" s="22" t="s">
        <v>26</v>
      </c>
    </row>
    <row r="164" ht="80.1" customHeight="1" spans="1:16">
      <c r="A164" s="10">
        <v>158</v>
      </c>
      <c r="B164" s="7" t="s">
        <v>217</v>
      </c>
      <c r="C164" s="7" t="s">
        <v>460</v>
      </c>
      <c r="D164" s="7" t="s">
        <v>98</v>
      </c>
      <c r="E164" s="7"/>
      <c r="F164" s="7" t="s">
        <v>21</v>
      </c>
      <c r="G164" s="11" t="s">
        <v>461</v>
      </c>
      <c r="H164" s="7" t="s">
        <v>23</v>
      </c>
      <c r="I164" s="7" t="s">
        <v>462</v>
      </c>
      <c r="J164" s="7"/>
      <c r="K164" s="7"/>
      <c r="L164" s="7" t="s">
        <v>258</v>
      </c>
      <c r="M164" s="21">
        <v>500000</v>
      </c>
      <c r="N164" s="21">
        <f t="shared" si="16"/>
        <v>300100</v>
      </c>
      <c r="O164" s="22">
        <f t="shared" si="17"/>
        <v>199900</v>
      </c>
      <c r="P164" s="22" t="s">
        <v>26</v>
      </c>
    </row>
    <row r="165" ht="80.1" customHeight="1" spans="1:16">
      <c r="A165" s="10">
        <v>159</v>
      </c>
      <c r="B165" s="7" t="s">
        <v>217</v>
      </c>
      <c r="C165" s="7" t="s">
        <v>463</v>
      </c>
      <c r="D165" s="7" t="s">
        <v>20</v>
      </c>
      <c r="E165" s="7"/>
      <c r="F165" s="7" t="s">
        <v>21</v>
      </c>
      <c r="G165" s="11" t="s">
        <v>464</v>
      </c>
      <c r="H165" s="7" t="s">
        <v>23</v>
      </c>
      <c r="I165" s="7" t="s">
        <v>228</v>
      </c>
      <c r="J165" s="7"/>
      <c r="K165" s="7"/>
      <c r="L165" s="7" t="s">
        <v>465</v>
      </c>
      <c r="M165" s="21">
        <v>500000</v>
      </c>
      <c r="N165" s="21">
        <f t="shared" si="16"/>
        <v>300100</v>
      </c>
      <c r="O165" s="22">
        <f t="shared" si="17"/>
        <v>199900</v>
      </c>
      <c r="P165" s="22" t="s">
        <v>26</v>
      </c>
    </row>
    <row r="166" ht="80.1" customHeight="1" spans="1:16">
      <c r="A166" s="10">
        <v>160</v>
      </c>
      <c r="B166" s="7" t="s">
        <v>217</v>
      </c>
      <c r="C166" s="7" t="s">
        <v>466</v>
      </c>
      <c r="D166" s="7" t="s">
        <v>20</v>
      </c>
      <c r="E166" s="7"/>
      <c r="F166" s="7" t="s">
        <v>21</v>
      </c>
      <c r="G166" s="11" t="s">
        <v>467</v>
      </c>
      <c r="H166" s="7" t="s">
        <v>23</v>
      </c>
      <c r="I166" s="7" t="s">
        <v>462</v>
      </c>
      <c r="J166" s="7"/>
      <c r="K166" s="7"/>
      <c r="L166" s="7" t="s">
        <v>288</v>
      </c>
      <c r="M166" s="21">
        <v>500000</v>
      </c>
      <c r="N166" s="21">
        <f t="shared" si="16"/>
        <v>300100</v>
      </c>
      <c r="O166" s="22">
        <f t="shared" si="17"/>
        <v>199900</v>
      </c>
      <c r="P166" s="22" t="s">
        <v>26</v>
      </c>
    </row>
    <row r="167" ht="80.1" customHeight="1" spans="1:16">
      <c r="A167" s="10">
        <v>161</v>
      </c>
      <c r="B167" s="7" t="s">
        <v>217</v>
      </c>
      <c r="C167" s="7" t="s">
        <v>468</v>
      </c>
      <c r="D167" s="7" t="s">
        <v>20</v>
      </c>
      <c r="E167" s="7"/>
      <c r="F167" s="7" t="s">
        <v>21</v>
      </c>
      <c r="G167" s="11" t="s">
        <v>469</v>
      </c>
      <c r="H167" s="7" t="s">
        <v>23</v>
      </c>
      <c r="I167" s="7" t="s">
        <v>451</v>
      </c>
      <c r="J167" s="7"/>
      <c r="K167" s="7"/>
      <c r="L167" s="7" t="s">
        <v>470</v>
      </c>
      <c r="M167" s="21">
        <v>500000</v>
      </c>
      <c r="N167" s="21">
        <f t="shared" si="16"/>
        <v>300100</v>
      </c>
      <c r="O167" s="22">
        <f t="shared" si="17"/>
        <v>199900</v>
      </c>
      <c r="P167" s="22" t="s">
        <v>26</v>
      </c>
    </row>
    <row r="168" ht="80.1" customHeight="1" spans="1:16">
      <c r="A168" s="10">
        <v>162</v>
      </c>
      <c r="B168" s="7" t="s">
        <v>217</v>
      </c>
      <c r="C168" s="7" t="s">
        <v>471</v>
      </c>
      <c r="D168" s="7" t="s">
        <v>20</v>
      </c>
      <c r="E168" s="7"/>
      <c r="F168" s="7" t="s">
        <v>21</v>
      </c>
      <c r="G168" s="11" t="s">
        <v>472</v>
      </c>
      <c r="H168" s="7" t="s">
        <v>23</v>
      </c>
      <c r="I168" s="7" t="s">
        <v>473</v>
      </c>
      <c r="J168" s="7"/>
      <c r="K168" s="7"/>
      <c r="L168" s="7" t="s">
        <v>391</v>
      </c>
      <c r="M168" s="21">
        <v>500000</v>
      </c>
      <c r="N168" s="21">
        <f t="shared" si="16"/>
        <v>300100</v>
      </c>
      <c r="O168" s="22">
        <f t="shared" si="17"/>
        <v>199900</v>
      </c>
      <c r="P168" s="22" t="s">
        <v>26</v>
      </c>
    </row>
    <row r="169" ht="80.1" customHeight="1" spans="1:16">
      <c r="A169" s="10">
        <v>163</v>
      </c>
      <c r="B169" s="7" t="s">
        <v>217</v>
      </c>
      <c r="C169" s="7" t="s">
        <v>474</v>
      </c>
      <c r="D169" s="7" t="s">
        <v>20</v>
      </c>
      <c r="E169" s="7"/>
      <c r="F169" s="7" t="s">
        <v>21</v>
      </c>
      <c r="G169" s="11" t="s">
        <v>475</v>
      </c>
      <c r="H169" s="7" t="s">
        <v>23</v>
      </c>
      <c r="I169" s="7" t="s">
        <v>219</v>
      </c>
      <c r="J169" s="7"/>
      <c r="K169" s="7"/>
      <c r="L169" s="7" t="s">
        <v>231</v>
      </c>
      <c r="M169" s="21">
        <v>500000</v>
      </c>
      <c r="N169" s="21">
        <f t="shared" si="16"/>
        <v>300100</v>
      </c>
      <c r="O169" s="22">
        <f t="shared" si="17"/>
        <v>199900</v>
      </c>
      <c r="P169" s="22" t="s">
        <v>26</v>
      </c>
    </row>
    <row r="170" ht="80.1" customHeight="1" spans="1:16">
      <c r="A170" s="10">
        <v>164</v>
      </c>
      <c r="B170" s="32" t="s">
        <v>217</v>
      </c>
      <c r="C170" s="32" t="s">
        <v>476</v>
      </c>
      <c r="D170" s="32" t="s">
        <v>98</v>
      </c>
      <c r="E170" s="32"/>
      <c r="F170" s="7" t="s">
        <v>21</v>
      </c>
      <c r="G170" s="33">
        <v>1970415431</v>
      </c>
      <c r="H170" s="7" t="s">
        <v>23</v>
      </c>
      <c r="I170" s="32" t="s">
        <v>477</v>
      </c>
      <c r="J170" s="32"/>
      <c r="K170" s="32"/>
      <c r="L170" s="7" t="s">
        <v>391</v>
      </c>
      <c r="M170" s="21">
        <v>500000</v>
      </c>
      <c r="N170" s="21">
        <f t="shared" si="16"/>
        <v>300100</v>
      </c>
      <c r="O170" s="22">
        <f t="shared" si="17"/>
        <v>199900</v>
      </c>
      <c r="P170" s="22" t="s">
        <v>26</v>
      </c>
    </row>
    <row r="171" ht="80.1" customHeight="1" spans="1:16">
      <c r="A171" s="10">
        <v>165</v>
      </c>
      <c r="B171" s="7" t="s">
        <v>217</v>
      </c>
      <c r="C171" s="7" t="s">
        <v>478</v>
      </c>
      <c r="D171" s="7" t="s">
        <v>98</v>
      </c>
      <c r="E171" s="7"/>
      <c r="F171" s="7" t="s">
        <v>21</v>
      </c>
      <c r="G171" s="11" t="s">
        <v>479</v>
      </c>
      <c r="H171" s="7" t="s">
        <v>23</v>
      </c>
      <c r="I171" s="7" t="s">
        <v>480</v>
      </c>
      <c r="J171" s="7"/>
      <c r="K171" s="7"/>
      <c r="L171" s="7" t="s">
        <v>258</v>
      </c>
      <c r="M171" s="21">
        <v>500000</v>
      </c>
      <c r="N171" s="21">
        <f t="shared" si="16"/>
        <v>300100</v>
      </c>
      <c r="O171" s="22">
        <f t="shared" si="17"/>
        <v>199900</v>
      </c>
      <c r="P171" s="22" t="s">
        <v>26</v>
      </c>
    </row>
    <row r="172" s="1" customFormat="1" ht="80.1" customHeight="1" spans="1:16">
      <c r="A172" s="12">
        <v>166</v>
      </c>
      <c r="B172" s="13" t="s">
        <v>217</v>
      </c>
      <c r="C172" s="13" t="s">
        <v>481</v>
      </c>
      <c r="D172" s="13" t="s">
        <v>20</v>
      </c>
      <c r="E172" s="13"/>
      <c r="F172" s="13" t="s">
        <v>21</v>
      </c>
      <c r="G172" s="11">
        <v>1970415254</v>
      </c>
      <c r="H172" s="13" t="s">
        <v>23</v>
      </c>
      <c r="I172" s="13" t="s">
        <v>257</v>
      </c>
      <c r="J172" s="13"/>
      <c r="K172" s="13"/>
      <c r="L172" s="13" t="s">
        <v>258</v>
      </c>
      <c r="M172" s="25">
        <v>500000</v>
      </c>
      <c r="N172" s="25">
        <f t="shared" si="16"/>
        <v>300100</v>
      </c>
      <c r="O172" s="26">
        <f t="shared" si="17"/>
        <v>199900</v>
      </c>
      <c r="P172" s="26" t="s">
        <v>26</v>
      </c>
    </row>
    <row r="173" ht="80.1" customHeight="1" spans="1:16">
      <c r="A173" s="10">
        <v>167</v>
      </c>
      <c r="B173" s="7" t="s">
        <v>217</v>
      </c>
      <c r="C173" s="7" t="s">
        <v>482</v>
      </c>
      <c r="D173" s="7" t="s">
        <v>98</v>
      </c>
      <c r="E173" s="7"/>
      <c r="F173" s="7" t="s">
        <v>21</v>
      </c>
      <c r="G173" s="11" t="s">
        <v>483</v>
      </c>
      <c r="H173" s="7" t="s">
        <v>23</v>
      </c>
      <c r="I173" s="7" t="s">
        <v>257</v>
      </c>
      <c r="J173" s="7"/>
      <c r="K173" s="7"/>
      <c r="L173" s="7" t="s">
        <v>258</v>
      </c>
      <c r="M173" s="21">
        <v>500000</v>
      </c>
      <c r="N173" s="21">
        <f t="shared" si="16"/>
        <v>300100</v>
      </c>
      <c r="O173" s="22">
        <f t="shared" si="17"/>
        <v>199900</v>
      </c>
      <c r="P173" s="22" t="s">
        <v>26</v>
      </c>
    </row>
    <row r="174" ht="80.1" customHeight="1" spans="1:16">
      <c r="A174" s="10">
        <v>168</v>
      </c>
      <c r="B174" s="7" t="s">
        <v>217</v>
      </c>
      <c r="C174" s="7" t="s">
        <v>484</v>
      </c>
      <c r="D174" s="7" t="s">
        <v>98</v>
      </c>
      <c r="E174" s="7"/>
      <c r="F174" s="7" t="s">
        <v>21</v>
      </c>
      <c r="G174" s="11" t="s">
        <v>485</v>
      </c>
      <c r="H174" s="7" t="s">
        <v>23</v>
      </c>
      <c r="I174" s="7" t="s">
        <v>486</v>
      </c>
      <c r="J174" s="7"/>
      <c r="K174" s="7"/>
      <c r="L174" s="7" t="s">
        <v>273</v>
      </c>
      <c r="M174" s="21">
        <v>500000</v>
      </c>
      <c r="N174" s="21">
        <f t="shared" si="16"/>
        <v>300100</v>
      </c>
      <c r="O174" s="22">
        <f t="shared" si="17"/>
        <v>199900</v>
      </c>
      <c r="P174" s="22" t="s">
        <v>26</v>
      </c>
    </row>
    <row r="175" ht="80.1" customHeight="1" spans="1:16">
      <c r="A175" s="10">
        <v>169</v>
      </c>
      <c r="B175" s="7" t="s">
        <v>217</v>
      </c>
      <c r="C175" s="7" t="s">
        <v>487</v>
      </c>
      <c r="D175" s="7" t="s">
        <v>20</v>
      </c>
      <c r="E175" s="7"/>
      <c r="F175" s="7" t="s">
        <v>21</v>
      </c>
      <c r="G175" s="11" t="s">
        <v>488</v>
      </c>
      <c r="H175" s="7" t="s">
        <v>23</v>
      </c>
      <c r="I175" s="7" t="s">
        <v>489</v>
      </c>
      <c r="J175" s="7"/>
      <c r="K175" s="7"/>
      <c r="L175" s="7" t="s">
        <v>490</v>
      </c>
      <c r="M175" s="21">
        <v>500000</v>
      </c>
      <c r="N175" s="21">
        <f t="shared" si="16"/>
        <v>300100</v>
      </c>
      <c r="O175" s="22">
        <f t="shared" si="17"/>
        <v>199900</v>
      </c>
      <c r="P175" s="22" t="s">
        <v>26</v>
      </c>
    </row>
    <row r="176" s="1" customFormat="1" ht="80.1" customHeight="1" spans="1:16">
      <c r="A176" s="12">
        <v>170</v>
      </c>
      <c r="B176" s="13" t="s">
        <v>217</v>
      </c>
      <c r="C176" s="13" t="s">
        <v>491</v>
      </c>
      <c r="D176" s="13" t="s">
        <v>20</v>
      </c>
      <c r="E176" s="13"/>
      <c r="F176" s="13" t="s">
        <v>21</v>
      </c>
      <c r="G176" s="11">
        <v>1970415417</v>
      </c>
      <c r="H176" s="13" t="s">
        <v>23</v>
      </c>
      <c r="I176" s="13" t="s">
        <v>492</v>
      </c>
      <c r="J176" s="13"/>
      <c r="K176" s="13"/>
      <c r="L176" s="13" t="s">
        <v>493</v>
      </c>
      <c r="M176" s="25">
        <v>500000</v>
      </c>
      <c r="N176" s="25">
        <f t="shared" si="16"/>
        <v>300100</v>
      </c>
      <c r="O176" s="26">
        <f t="shared" si="17"/>
        <v>199900</v>
      </c>
      <c r="P176" s="26" t="s">
        <v>26</v>
      </c>
    </row>
    <row r="177" ht="80.1" customHeight="1" spans="1:16">
      <c r="A177" s="10">
        <v>171</v>
      </c>
      <c r="B177" s="7" t="s">
        <v>217</v>
      </c>
      <c r="C177" s="7" t="s">
        <v>494</v>
      </c>
      <c r="D177" s="7" t="s">
        <v>20</v>
      </c>
      <c r="E177" s="7"/>
      <c r="F177" s="7" t="s">
        <v>21</v>
      </c>
      <c r="G177" s="11" t="s">
        <v>495</v>
      </c>
      <c r="H177" s="7" t="s">
        <v>23</v>
      </c>
      <c r="I177" s="7" t="s">
        <v>496</v>
      </c>
      <c r="J177" s="7"/>
      <c r="K177" s="7"/>
      <c r="L177" s="7" t="s">
        <v>258</v>
      </c>
      <c r="M177" s="21">
        <v>500000</v>
      </c>
      <c r="N177" s="21">
        <f t="shared" si="16"/>
        <v>300100</v>
      </c>
      <c r="O177" s="22">
        <f t="shared" si="17"/>
        <v>199900</v>
      </c>
      <c r="P177" s="22" t="s">
        <v>26</v>
      </c>
    </row>
    <row r="178" ht="80.1" customHeight="1" spans="1:16">
      <c r="A178" s="10">
        <v>172</v>
      </c>
      <c r="B178" s="7" t="s">
        <v>217</v>
      </c>
      <c r="C178" s="7" t="s">
        <v>145</v>
      </c>
      <c r="D178" s="7" t="s">
        <v>20</v>
      </c>
      <c r="E178" s="7"/>
      <c r="F178" s="7" t="s">
        <v>21</v>
      </c>
      <c r="G178" s="11" t="s">
        <v>497</v>
      </c>
      <c r="H178" s="7" t="s">
        <v>23</v>
      </c>
      <c r="I178" s="7" t="s">
        <v>308</v>
      </c>
      <c r="J178" s="7"/>
      <c r="K178" s="7"/>
      <c r="L178" s="7" t="s">
        <v>245</v>
      </c>
      <c r="M178" s="21" t="s">
        <v>21</v>
      </c>
      <c r="N178" s="21">
        <v>0</v>
      </c>
      <c r="O178" s="21">
        <v>0</v>
      </c>
      <c r="P178" s="22" t="s">
        <v>26</v>
      </c>
    </row>
    <row r="179" ht="80.1" customHeight="1" spans="1:16">
      <c r="A179" s="10">
        <v>173</v>
      </c>
      <c r="B179" s="7" t="s">
        <v>217</v>
      </c>
      <c r="C179" s="7" t="s">
        <v>498</v>
      </c>
      <c r="D179" s="7" t="s">
        <v>20</v>
      </c>
      <c r="E179" s="7"/>
      <c r="F179" s="7" t="s">
        <v>21</v>
      </c>
      <c r="G179" s="11" t="s">
        <v>499</v>
      </c>
      <c r="H179" s="7" t="s">
        <v>23</v>
      </c>
      <c r="I179" s="7" t="s">
        <v>500</v>
      </c>
      <c r="J179" s="7"/>
      <c r="K179" s="27">
        <v>497014811478</v>
      </c>
      <c r="L179" s="7" t="s">
        <v>501</v>
      </c>
      <c r="M179" s="21">
        <v>500000</v>
      </c>
      <c r="N179" s="21">
        <f t="shared" ref="N179:N210" si="18">M179-O179</f>
        <v>300100</v>
      </c>
      <c r="O179" s="22">
        <f t="shared" ref="O179:O210" si="19">100000+(M179-200000)*(33.3/100)</f>
        <v>199900</v>
      </c>
      <c r="P179" s="22" t="s">
        <v>26</v>
      </c>
    </row>
    <row r="180" ht="80.1" customHeight="1" spans="1:16">
      <c r="A180" s="10">
        <v>174</v>
      </c>
      <c r="B180" s="7" t="s">
        <v>217</v>
      </c>
      <c r="C180" s="7" t="s">
        <v>498</v>
      </c>
      <c r="D180" s="7" t="s">
        <v>98</v>
      </c>
      <c r="E180" s="7"/>
      <c r="F180" s="7" t="s">
        <v>21</v>
      </c>
      <c r="G180" s="11" t="s">
        <v>502</v>
      </c>
      <c r="H180" s="7" t="s">
        <v>23</v>
      </c>
      <c r="I180" s="7" t="s">
        <v>257</v>
      </c>
      <c r="J180" s="7"/>
      <c r="K180" s="7"/>
      <c r="L180" s="7" t="s">
        <v>273</v>
      </c>
      <c r="M180" s="21">
        <v>500000</v>
      </c>
      <c r="N180" s="21">
        <f t="shared" si="18"/>
        <v>300100</v>
      </c>
      <c r="O180" s="22">
        <f t="shared" si="19"/>
        <v>199900</v>
      </c>
      <c r="P180" s="22" t="s">
        <v>26</v>
      </c>
    </row>
    <row r="181" ht="80.1" customHeight="1" spans="1:16">
      <c r="A181" s="10">
        <v>175</v>
      </c>
      <c r="B181" s="7" t="s">
        <v>217</v>
      </c>
      <c r="C181" s="7" t="s">
        <v>498</v>
      </c>
      <c r="D181" s="7" t="s">
        <v>98</v>
      </c>
      <c r="E181" s="7"/>
      <c r="F181" s="7" t="s">
        <v>21</v>
      </c>
      <c r="G181" s="11" t="s">
        <v>503</v>
      </c>
      <c r="H181" s="7" t="s">
        <v>23</v>
      </c>
      <c r="I181" s="7" t="s">
        <v>504</v>
      </c>
      <c r="J181" s="7"/>
      <c r="K181" s="7"/>
      <c r="L181" s="7" t="s">
        <v>231</v>
      </c>
      <c r="M181" s="21">
        <v>500000</v>
      </c>
      <c r="N181" s="21">
        <f t="shared" si="18"/>
        <v>300100</v>
      </c>
      <c r="O181" s="22">
        <f t="shared" si="19"/>
        <v>199900</v>
      </c>
      <c r="P181" s="22" t="s">
        <v>26</v>
      </c>
    </row>
    <row r="182" ht="80.1" customHeight="1" spans="1:16">
      <c r="A182" s="10">
        <v>176</v>
      </c>
      <c r="B182" s="7" t="s">
        <v>217</v>
      </c>
      <c r="C182" s="7" t="s">
        <v>505</v>
      </c>
      <c r="D182" s="7" t="s">
        <v>98</v>
      </c>
      <c r="E182" s="7"/>
      <c r="F182" s="7" t="s">
        <v>21</v>
      </c>
      <c r="G182" s="11" t="s">
        <v>506</v>
      </c>
      <c r="H182" s="7" t="s">
        <v>23</v>
      </c>
      <c r="I182" s="7" t="s">
        <v>507</v>
      </c>
      <c r="J182" s="7"/>
      <c r="K182" s="7"/>
      <c r="L182" s="7" t="s">
        <v>271</v>
      </c>
      <c r="M182" s="21">
        <v>500000</v>
      </c>
      <c r="N182" s="21">
        <f t="shared" si="18"/>
        <v>300100</v>
      </c>
      <c r="O182" s="22">
        <f t="shared" si="19"/>
        <v>199900</v>
      </c>
      <c r="P182" s="22" t="s">
        <v>26</v>
      </c>
    </row>
    <row r="183" ht="80.1" customHeight="1" spans="1:16">
      <c r="A183" s="10">
        <v>177</v>
      </c>
      <c r="B183" s="7" t="s">
        <v>217</v>
      </c>
      <c r="C183" s="7" t="s">
        <v>508</v>
      </c>
      <c r="D183" s="7" t="s">
        <v>20</v>
      </c>
      <c r="E183" s="7"/>
      <c r="F183" s="7" t="s">
        <v>21</v>
      </c>
      <c r="G183" s="11" t="s">
        <v>509</v>
      </c>
      <c r="H183" s="7" t="s">
        <v>23</v>
      </c>
      <c r="I183" s="7" t="s">
        <v>510</v>
      </c>
      <c r="J183" s="7"/>
      <c r="K183" s="7"/>
      <c r="L183" s="7" t="s">
        <v>231</v>
      </c>
      <c r="M183" s="21">
        <v>500000</v>
      </c>
      <c r="N183" s="21">
        <f t="shared" si="18"/>
        <v>300100</v>
      </c>
      <c r="O183" s="22">
        <f t="shared" si="19"/>
        <v>199900</v>
      </c>
      <c r="P183" s="22" t="s">
        <v>26</v>
      </c>
    </row>
    <row r="184" ht="80.1" customHeight="1" spans="1:16">
      <c r="A184" s="10">
        <v>178</v>
      </c>
      <c r="B184" s="7" t="s">
        <v>217</v>
      </c>
      <c r="C184" s="7" t="s">
        <v>511</v>
      </c>
      <c r="D184" s="7" t="s">
        <v>98</v>
      </c>
      <c r="E184" s="7"/>
      <c r="F184" s="7" t="s">
        <v>21</v>
      </c>
      <c r="G184" s="11" t="s">
        <v>512</v>
      </c>
      <c r="H184" s="7" t="s">
        <v>23</v>
      </c>
      <c r="I184" s="7" t="s">
        <v>513</v>
      </c>
      <c r="J184" s="7"/>
      <c r="K184" s="7"/>
      <c r="L184" s="7" t="s">
        <v>226</v>
      </c>
      <c r="M184" s="21">
        <v>500000</v>
      </c>
      <c r="N184" s="21">
        <f t="shared" si="18"/>
        <v>300100</v>
      </c>
      <c r="O184" s="22">
        <f t="shared" si="19"/>
        <v>199900</v>
      </c>
      <c r="P184" s="22" t="s">
        <v>26</v>
      </c>
    </row>
    <row r="185" ht="80.1" customHeight="1" spans="1:16">
      <c r="A185" s="10">
        <v>179</v>
      </c>
      <c r="B185" s="7" t="s">
        <v>217</v>
      </c>
      <c r="C185" s="7" t="s">
        <v>514</v>
      </c>
      <c r="D185" s="7" t="s">
        <v>98</v>
      </c>
      <c r="E185" s="7"/>
      <c r="F185" s="7" t="s">
        <v>21</v>
      </c>
      <c r="G185" s="11" t="s">
        <v>515</v>
      </c>
      <c r="H185" s="7" t="s">
        <v>23</v>
      </c>
      <c r="I185" s="7" t="s">
        <v>516</v>
      </c>
      <c r="J185" s="7"/>
      <c r="K185" s="7"/>
      <c r="L185" s="7" t="s">
        <v>501</v>
      </c>
      <c r="M185" s="21">
        <v>500000</v>
      </c>
      <c r="N185" s="21">
        <f t="shared" si="18"/>
        <v>300100</v>
      </c>
      <c r="O185" s="22">
        <f t="shared" si="19"/>
        <v>199900</v>
      </c>
      <c r="P185" s="22" t="s">
        <v>26</v>
      </c>
    </row>
    <row r="186" ht="80.1" customHeight="1" spans="1:16">
      <c r="A186" s="10">
        <v>180</v>
      </c>
      <c r="B186" s="7" t="s">
        <v>217</v>
      </c>
      <c r="C186" s="7" t="s">
        <v>514</v>
      </c>
      <c r="D186" s="7" t="s">
        <v>98</v>
      </c>
      <c r="E186" s="7"/>
      <c r="F186" s="7" t="s">
        <v>21</v>
      </c>
      <c r="G186" s="11" t="s">
        <v>517</v>
      </c>
      <c r="H186" s="7" t="s">
        <v>23</v>
      </c>
      <c r="I186" s="7" t="s">
        <v>257</v>
      </c>
      <c r="J186" s="7"/>
      <c r="K186" s="7"/>
      <c r="L186" s="7" t="s">
        <v>103</v>
      </c>
      <c r="M186" s="21">
        <v>500000</v>
      </c>
      <c r="N186" s="21">
        <f t="shared" si="18"/>
        <v>300100</v>
      </c>
      <c r="O186" s="22">
        <f t="shared" si="19"/>
        <v>199900</v>
      </c>
      <c r="P186" s="22" t="s">
        <v>26</v>
      </c>
    </row>
    <row r="187" ht="80.1" customHeight="1" spans="1:16">
      <c r="A187" s="10">
        <v>181</v>
      </c>
      <c r="B187" s="7" t="s">
        <v>217</v>
      </c>
      <c r="C187" s="7" t="s">
        <v>518</v>
      </c>
      <c r="D187" s="7" t="s">
        <v>98</v>
      </c>
      <c r="E187" s="7"/>
      <c r="F187" s="7" t="s">
        <v>21</v>
      </c>
      <c r="G187" s="11" t="s">
        <v>519</v>
      </c>
      <c r="H187" s="7" t="s">
        <v>23</v>
      </c>
      <c r="I187" s="7" t="s">
        <v>257</v>
      </c>
      <c r="J187" s="7"/>
      <c r="K187" s="7"/>
      <c r="L187" s="7" t="s">
        <v>258</v>
      </c>
      <c r="M187" s="21">
        <v>500000</v>
      </c>
      <c r="N187" s="21">
        <f t="shared" si="18"/>
        <v>300100</v>
      </c>
      <c r="O187" s="22">
        <f t="shared" si="19"/>
        <v>199900</v>
      </c>
      <c r="P187" s="22" t="s">
        <v>26</v>
      </c>
    </row>
    <row r="188" s="1" customFormat="1" ht="80.1" customHeight="1" spans="1:16">
      <c r="A188" s="12">
        <v>182</v>
      </c>
      <c r="B188" s="13" t="s">
        <v>217</v>
      </c>
      <c r="C188" s="13" t="s">
        <v>518</v>
      </c>
      <c r="D188" s="13" t="s">
        <v>98</v>
      </c>
      <c r="E188" s="13"/>
      <c r="F188" s="13" t="s">
        <v>21</v>
      </c>
      <c r="G188" s="11">
        <v>1970434149</v>
      </c>
      <c r="H188" s="13" t="s">
        <v>23</v>
      </c>
      <c r="I188" s="13" t="s">
        <v>520</v>
      </c>
      <c r="J188" s="13"/>
      <c r="K188" s="13"/>
      <c r="L188" s="13" t="s">
        <v>248</v>
      </c>
      <c r="M188" s="25">
        <v>500000</v>
      </c>
      <c r="N188" s="25">
        <f t="shared" si="18"/>
        <v>300100</v>
      </c>
      <c r="O188" s="26">
        <f t="shared" si="19"/>
        <v>199900</v>
      </c>
      <c r="P188" s="26" t="s">
        <v>26</v>
      </c>
    </row>
    <row r="189" ht="80.1" customHeight="1" spans="1:16">
      <c r="A189" s="10">
        <v>183</v>
      </c>
      <c r="B189" s="7" t="s">
        <v>217</v>
      </c>
      <c r="C189" s="7" t="s">
        <v>521</v>
      </c>
      <c r="D189" s="7" t="s">
        <v>20</v>
      </c>
      <c r="E189" s="7"/>
      <c r="F189" s="7" t="s">
        <v>21</v>
      </c>
      <c r="G189" s="11" t="s">
        <v>522</v>
      </c>
      <c r="H189" s="7" t="s">
        <v>23</v>
      </c>
      <c r="I189" s="7" t="s">
        <v>523</v>
      </c>
      <c r="J189" s="7"/>
      <c r="K189" s="7"/>
      <c r="L189" s="7" t="s">
        <v>216</v>
      </c>
      <c r="M189" s="21">
        <v>500000</v>
      </c>
      <c r="N189" s="21">
        <f t="shared" si="18"/>
        <v>300100</v>
      </c>
      <c r="O189" s="22">
        <f t="shared" si="19"/>
        <v>199900</v>
      </c>
      <c r="P189" s="22" t="s">
        <v>26</v>
      </c>
    </row>
    <row r="190" ht="80.1" customHeight="1" spans="1:16">
      <c r="A190" s="10">
        <v>184</v>
      </c>
      <c r="B190" s="7" t="s">
        <v>217</v>
      </c>
      <c r="C190" s="7" t="s">
        <v>524</v>
      </c>
      <c r="D190" s="7" t="s">
        <v>98</v>
      </c>
      <c r="E190" s="7"/>
      <c r="F190" s="7" t="s">
        <v>21</v>
      </c>
      <c r="G190" s="11" t="s">
        <v>525</v>
      </c>
      <c r="H190" s="7" t="s">
        <v>23</v>
      </c>
      <c r="I190" s="7" t="s">
        <v>228</v>
      </c>
      <c r="J190" s="7"/>
      <c r="K190" s="7"/>
      <c r="L190" s="7" t="s">
        <v>273</v>
      </c>
      <c r="M190" s="21">
        <v>500000</v>
      </c>
      <c r="N190" s="21">
        <f t="shared" si="18"/>
        <v>300100</v>
      </c>
      <c r="O190" s="22">
        <f t="shared" si="19"/>
        <v>199900</v>
      </c>
      <c r="P190" s="22" t="s">
        <v>26</v>
      </c>
    </row>
    <row r="191" ht="80.1" customHeight="1" spans="1:16">
      <c r="A191" s="10">
        <v>185</v>
      </c>
      <c r="B191" s="7" t="s">
        <v>217</v>
      </c>
      <c r="C191" s="7" t="s">
        <v>526</v>
      </c>
      <c r="D191" s="7" t="s">
        <v>20</v>
      </c>
      <c r="E191" s="7"/>
      <c r="F191" s="7" t="s">
        <v>21</v>
      </c>
      <c r="G191" s="11" t="s">
        <v>527</v>
      </c>
      <c r="H191" s="7" t="s">
        <v>23</v>
      </c>
      <c r="I191" s="7" t="s">
        <v>528</v>
      </c>
      <c r="J191" s="7"/>
      <c r="K191" s="7"/>
      <c r="L191" s="7" t="s">
        <v>418</v>
      </c>
      <c r="M191" s="21">
        <v>500000</v>
      </c>
      <c r="N191" s="21">
        <f t="shared" si="18"/>
        <v>300100</v>
      </c>
      <c r="O191" s="22">
        <f t="shared" si="19"/>
        <v>199900</v>
      </c>
      <c r="P191" s="22" t="s">
        <v>26</v>
      </c>
    </row>
    <row r="192" ht="80.1" customHeight="1" spans="1:16">
      <c r="A192" s="10">
        <v>186</v>
      </c>
      <c r="B192" s="7" t="s">
        <v>217</v>
      </c>
      <c r="C192" s="7" t="s">
        <v>529</v>
      </c>
      <c r="D192" s="7" t="s">
        <v>20</v>
      </c>
      <c r="E192" s="7"/>
      <c r="F192" s="7" t="s">
        <v>21</v>
      </c>
      <c r="G192" s="11" t="s">
        <v>530</v>
      </c>
      <c r="H192" s="7" t="s">
        <v>23</v>
      </c>
      <c r="I192" s="7" t="s">
        <v>354</v>
      </c>
      <c r="J192" s="7"/>
      <c r="K192" s="7"/>
      <c r="L192" s="7" t="s">
        <v>531</v>
      </c>
      <c r="M192" s="21">
        <v>500000</v>
      </c>
      <c r="N192" s="21">
        <f t="shared" si="18"/>
        <v>300100</v>
      </c>
      <c r="O192" s="22">
        <f t="shared" si="19"/>
        <v>199900</v>
      </c>
      <c r="P192" s="22" t="s">
        <v>26</v>
      </c>
    </row>
    <row r="193" ht="80.1" customHeight="1" spans="1:16">
      <c r="A193" s="10">
        <v>187</v>
      </c>
      <c r="B193" s="7" t="s">
        <v>217</v>
      </c>
      <c r="C193" s="7" t="s">
        <v>532</v>
      </c>
      <c r="D193" s="7" t="s">
        <v>20</v>
      </c>
      <c r="E193" s="7"/>
      <c r="F193" s="7" t="s">
        <v>21</v>
      </c>
      <c r="G193" s="11" t="s">
        <v>533</v>
      </c>
      <c r="H193" s="7" t="s">
        <v>23</v>
      </c>
      <c r="I193" s="7" t="s">
        <v>534</v>
      </c>
      <c r="J193" s="7"/>
      <c r="K193" s="7"/>
      <c r="L193" s="7" t="s">
        <v>288</v>
      </c>
      <c r="M193" s="21">
        <v>500000</v>
      </c>
      <c r="N193" s="21">
        <f t="shared" si="18"/>
        <v>300100</v>
      </c>
      <c r="O193" s="22">
        <f t="shared" si="19"/>
        <v>199900</v>
      </c>
      <c r="P193" s="22" t="s">
        <v>26</v>
      </c>
    </row>
    <row r="194" ht="80.1" customHeight="1" spans="1:16">
      <c r="A194" s="10">
        <v>188</v>
      </c>
      <c r="B194" s="7" t="s">
        <v>217</v>
      </c>
      <c r="C194" s="7" t="s">
        <v>535</v>
      </c>
      <c r="D194" s="7" t="s">
        <v>20</v>
      </c>
      <c r="E194" s="7"/>
      <c r="F194" s="7" t="s">
        <v>21</v>
      </c>
      <c r="G194" s="11" t="s">
        <v>536</v>
      </c>
      <c r="H194" s="7" t="s">
        <v>23</v>
      </c>
      <c r="I194" s="7" t="s">
        <v>537</v>
      </c>
      <c r="J194" s="7"/>
      <c r="K194" s="7"/>
      <c r="L194" s="7" t="s">
        <v>351</v>
      </c>
      <c r="M194" s="21">
        <v>500000</v>
      </c>
      <c r="N194" s="21">
        <f t="shared" si="18"/>
        <v>300100</v>
      </c>
      <c r="O194" s="22">
        <f t="shared" si="19"/>
        <v>199900</v>
      </c>
      <c r="P194" s="22" t="s">
        <v>26</v>
      </c>
    </row>
    <row r="195" ht="80.1" customHeight="1" spans="1:16">
      <c r="A195" s="10">
        <v>189</v>
      </c>
      <c r="B195" s="7" t="s">
        <v>217</v>
      </c>
      <c r="C195" s="7" t="s">
        <v>538</v>
      </c>
      <c r="D195" s="7" t="s">
        <v>98</v>
      </c>
      <c r="E195" s="7"/>
      <c r="F195" s="7" t="s">
        <v>21</v>
      </c>
      <c r="G195" s="11" t="s">
        <v>539</v>
      </c>
      <c r="H195" s="7" t="s">
        <v>23</v>
      </c>
      <c r="I195" s="7" t="s">
        <v>257</v>
      </c>
      <c r="J195" s="7"/>
      <c r="K195" s="7"/>
      <c r="L195" s="7" t="s">
        <v>258</v>
      </c>
      <c r="M195" s="21">
        <v>500000</v>
      </c>
      <c r="N195" s="21">
        <f t="shared" si="18"/>
        <v>300100</v>
      </c>
      <c r="O195" s="22">
        <f t="shared" si="19"/>
        <v>199900</v>
      </c>
      <c r="P195" s="22" t="s">
        <v>26</v>
      </c>
    </row>
    <row r="196" ht="80.1" customHeight="1" spans="1:16">
      <c r="A196" s="10">
        <v>190</v>
      </c>
      <c r="B196" s="7" t="s">
        <v>217</v>
      </c>
      <c r="C196" s="7" t="s">
        <v>540</v>
      </c>
      <c r="D196" s="7" t="s">
        <v>20</v>
      </c>
      <c r="E196" s="7"/>
      <c r="F196" s="7" t="s">
        <v>21</v>
      </c>
      <c r="G196" s="11" t="s">
        <v>541</v>
      </c>
      <c r="H196" s="7" t="s">
        <v>23</v>
      </c>
      <c r="I196" s="7" t="s">
        <v>542</v>
      </c>
      <c r="J196" s="7"/>
      <c r="K196" s="7"/>
      <c r="L196" s="7" t="s">
        <v>216</v>
      </c>
      <c r="M196" s="21">
        <v>500000</v>
      </c>
      <c r="N196" s="21">
        <f t="shared" si="18"/>
        <v>300100</v>
      </c>
      <c r="O196" s="22">
        <f t="shared" si="19"/>
        <v>199900</v>
      </c>
      <c r="P196" s="22" t="s">
        <v>26</v>
      </c>
    </row>
    <row r="197" ht="80.1" customHeight="1" spans="1:16">
      <c r="A197" s="10">
        <v>191</v>
      </c>
      <c r="B197" s="7" t="s">
        <v>217</v>
      </c>
      <c r="C197" s="7" t="s">
        <v>543</v>
      </c>
      <c r="D197" s="7" t="s">
        <v>20</v>
      </c>
      <c r="E197" s="7"/>
      <c r="F197" s="7" t="s">
        <v>21</v>
      </c>
      <c r="G197" s="11" t="s">
        <v>544</v>
      </c>
      <c r="H197" s="7" t="s">
        <v>23</v>
      </c>
      <c r="I197" s="7" t="s">
        <v>545</v>
      </c>
      <c r="J197" s="7"/>
      <c r="K197" s="7"/>
      <c r="L197" s="7" t="s">
        <v>231</v>
      </c>
      <c r="M197" s="21">
        <v>500000</v>
      </c>
      <c r="N197" s="21">
        <f t="shared" si="18"/>
        <v>300100</v>
      </c>
      <c r="O197" s="22">
        <f t="shared" si="19"/>
        <v>199900</v>
      </c>
      <c r="P197" s="22" t="s">
        <v>26</v>
      </c>
    </row>
    <row r="198" ht="80.1" customHeight="1" spans="1:16">
      <c r="A198" s="10">
        <v>192</v>
      </c>
      <c r="B198" s="7" t="s">
        <v>217</v>
      </c>
      <c r="C198" s="7" t="s">
        <v>546</v>
      </c>
      <c r="D198" s="7" t="s">
        <v>20</v>
      </c>
      <c r="E198" s="7"/>
      <c r="F198" s="7" t="s">
        <v>21</v>
      </c>
      <c r="G198" s="11" t="s">
        <v>547</v>
      </c>
      <c r="H198" s="7" t="s">
        <v>23</v>
      </c>
      <c r="I198" s="7" t="s">
        <v>228</v>
      </c>
      <c r="J198" s="7"/>
      <c r="K198" s="7"/>
      <c r="L198" s="7" t="s">
        <v>418</v>
      </c>
      <c r="M198" s="21">
        <v>500000</v>
      </c>
      <c r="N198" s="21">
        <f t="shared" si="18"/>
        <v>300100</v>
      </c>
      <c r="O198" s="22">
        <f t="shared" si="19"/>
        <v>199900</v>
      </c>
      <c r="P198" s="22" t="s">
        <v>26</v>
      </c>
    </row>
    <row r="199" ht="80.1" customHeight="1" spans="1:16">
      <c r="A199" s="10">
        <v>193</v>
      </c>
      <c r="B199" s="7" t="s">
        <v>217</v>
      </c>
      <c r="C199" s="7" t="s">
        <v>548</v>
      </c>
      <c r="D199" s="7" t="s">
        <v>98</v>
      </c>
      <c r="E199" s="7"/>
      <c r="F199" s="7" t="s">
        <v>21</v>
      </c>
      <c r="G199" s="11" t="s">
        <v>549</v>
      </c>
      <c r="H199" s="7" t="s">
        <v>23</v>
      </c>
      <c r="I199" s="7" t="s">
        <v>257</v>
      </c>
      <c r="J199" s="7"/>
      <c r="K199" s="7"/>
      <c r="L199" s="7" t="s">
        <v>258</v>
      </c>
      <c r="M199" s="21">
        <v>500000</v>
      </c>
      <c r="N199" s="21">
        <f t="shared" si="18"/>
        <v>300100</v>
      </c>
      <c r="O199" s="22">
        <f t="shared" si="19"/>
        <v>199900</v>
      </c>
      <c r="P199" s="22" t="s">
        <v>26</v>
      </c>
    </row>
    <row r="200" ht="80.1" customHeight="1" spans="1:16">
      <c r="A200" s="10">
        <v>194</v>
      </c>
      <c r="B200" s="7" t="s">
        <v>217</v>
      </c>
      <c r="C200" s="7" t="s">
        <v>550</v>
      </c>
      <c r="D200" s="32" t="s">
        <v>98</v>
      </c>
      <c r="E200" s="7"/>
      <c r="F200" s="7" t="s">
        <v>21</v>
      </c>
      <c r="G200" s="11" t="s">
        <v>551</v>
      </c>
      <c r="H200" s="7" t="s">
        <v>23</v>
      </c>
      <c r="I200" s="7" t="s">
        <v>270</v>
      </c>
      <c r="J200" s="7"/>
      <c r="K200" s="7"/>
      <c r="L200" s="7" t="s">
        <v>391</v>
      </c>
      <c r="M200" s="21">
        <v>500000</v>
      </c>
      <c r="N200" s="21">
        <f t="shared" si="18"/>
        <v>300100</v>
      </c>
      <c r="O200" s="22">
        <f t="shared" si="19"/>
        <v>199900</v>
      </c>
      <c r="P200" s="22" t="s">
        <v>26</v>
      </c>
    </row>
    <row r="201" s="1" customFormat="1" ht="80.1" customHeight="1" spans="1:16">
      <c r="A201" s="12">
        <v>195</v>
      </c>
      <c r="B201" s="13" t="s">
        <v>217</v>
      </c>
      <c r="C201" s="13" t="s">
        <v>552</v>
      </c>
      <c r="D201" s="13" t="s">
        <v>98</v>
      </c>
      <c r="E201" s="13"/>
      <c r="F201" s="13" t="s">
        <v>21</v>
      </c>
      <c r="G201" s="34" t="s">
        <v>553</v>
      </c>
      <c r="H201" s="13" t="s">
        <v>23</v>
      </c>
      <c r="I201" s="13" t="s">
        <v>554</v>
      </c>
      <c r="J201" s="13"/>
      <c r="K201" s="13"/>
      <c r="L201" s="13" t="s">
        <v>273</v>
      </c>
      <c r="M201" s="25">
        <v>500000</v>
      </c>
      <c r="N201" s="25">
        <f t="shared" si="18"/>
        <v>300100</v>
      </c>
      <c r="O201" s="26">
        <f t="shared" si="19"/>
        <v>199900</v>
      </c>
      <c r="P201" s="26" t="s">
        <v>26</v>
      </c>
    </row>
    <row r="202" s="1" customFormat="1" ht="80.1" customHeight="1" spans="1:16">
      <c r="A202" s="12">
        <v>196</v>
      </c>
      <c r="B202" s="13" t="s">
        <v>217</v>
      </c>
      <c r="C202" s="13" t="s">
        <v>552</v>
      </c>
      <c r="D202" s="13" t="s">
        <v>98</v>
      </c>
      <c r="E202" s="13"/>
      <c r="F202" s="13" t="s">
        <v>21</v>
      </c>
      <c r="G202" s="34">
        <v>1970415289</v>
      </c>
      <c r="H202" s="13" t="s">
        <v>23</v>
      </c>
      <c r="I202" s="13" t="s">
        <v>257</v>
      </c>
      <c r="J202" s="13"/>
      <c r="K202" s="13"/>
      <c r="L202" s="13" t="s">
        <v>273</v>
      </c>
      <c r="M202" s="25">
        <v>500000</v>
      </c>
      <c r="N202" s="25">
        <f t="shared" si="18"/>
        <v>300100</v>
      </c>
      <c r="O202" s="26">
        <f t="shared" si="19"/>
        <v>199900</v>
      </c>
      <c r="P202" s="26" t="s">
        <v>26</v>
      </c>
    </row>
    <row r="203" ht="80.1" customHeight="1" spans="1:16">
      <c r="A203" s="10">
        <v>197</v>
      </c>
      <c r="B203" s="7" t="s">
        <v>217</v>
      </c>
      <c r="C203" s="7" t="s">
        <v>555</v>
      </c>
      <c r="D203" s="7" t="s">
        <v>98</v>
      </c>
      <c r="E203" s="7"/>
      <c r="F203" s="7" t="s">
        <v>21</v>
      </c>
      <c r="G203" s="11" t="s">
        <v>556</v>
      </c>
      <c r="H203" s="7" t="s">
        <v>23</v>
      </c>
      <c r="I203" s="7" t="s">
        <v>235</v>
      </c>
      <c r="J203" s="7"/>
      <c r="K203" s="7"/>
      <c r="L203" s="7" t="s">
        <v>216</v>
      </c>
      <c r="M203" s="21">
        <v>300000</v>
      </c>
      <c r="N203" s="21">
        <f t="shared" si="18"/>
        <v>166700</v>
      </c>
      <c r="O203" s="22">
        <f t="shared" si="19"/>
        <v>133300</v>
      </c>
      <c r="P203" s="22" t="s">
        <v>26</v>
      </c>
    </row>
    <row r="204" s="1" customFormat="1" ht="80.1" customHeight="1" spans="1:16">
      <c r="A204" s="12">
        <v>198</v>
      </c>
      <c r="B204" s="13" t="s">
        <v>217</v>
      </c>
      <c r="C204" s="13" t="s">
        <v>557</v>
      </c>
      <c r="D204" s="13" t="s">
        <v>20</v>
      </c>
      <c r="E204" s="13"/>
      <c r="F204" s="13" t="s">
        <v>21</v>
      </c>
      <c r="G204" s="11">
        <v>1970415343</v>
      </c>
      <c r="H204" s="13" t="s">
        <v>23</v>
      </c>
      <c r="I204" s="13" t="s">
        <v>558</v>
      </c>
      <c r="J204" s="13"/>
      <c r="K204" s="13"/>
      <c r="L204" s="13" t="s">
        <v>226</v>
      </c>
      <c r="M204" s="25">
        <v>500000</v>
      </c>
      <c r="N204" s="25">
        <f t="shared" si="18"/>
        <v>300100</v>
      </c>
      <c r="O204" s="26">
        <f t="shared" si="19"/>
        <v>199900</v>
      </c>
      <c r="P204" s="26" t="s">
        <v>26</v>
      </c>
    </row>
    <row r="205" s="1" customFormat="1" ht="80.1" customHeight="1" spans="1:16">
      <c r="A205" s="12">
        <v>199</v>
      </c>
      <c r="B205" s="13" t="s">
        <v>217</v>
      </c>
      <c r="C205" s="13" t="s">
        <v>559</v>
      </c>
      <c r="D205" s="13" t="s">
        <v>98</v>
      </c>
      <c r="E205" s="13"/>
      <c r="F205" s="13" t="s">
        <v>21</v>
      </c>
      <c r="G205" s="11">
        <v>1970434148</v>
      </c>
      <c r="H205" s="13" t="s">
        <v>23</v>
      </c>
      <c r="I205" s="13" t="s">
        <v>560</v>
      </c>
      <c r="J205" s="13"/>
      <c r="K205" s="13"/>
      <c r="L205" s="13" t="s">
        <v>231</v>
      </c>
      <c r="M205" s="25">
        <v>500000</v>
      </c>
      <c r="N205" s="25">
        <f t="shared" si="18"/>
        <v>300100</v>
      </c>
      <c r="O205" s="26">
        <f t="shared" si="19"/>
        <v>199900</v>
      </c>
      <c r="P205" s="26" t="s">
        <v>26</v>
      </c>
    </row>
    <row r="206" ht="80.1" customHeight="1" spans="1:16">
      <c r="A206" s="10">
        <v>200</v>
      </c>
      <c r="B206" s="7" t="s">
        <v>217</v>
      </c>
      <c r="C206" s="7" t="s">
        <v>561</v>
      </c>
      <c r="D206" s="7" t="s">
        <v>98</v>
      </c>
      <c r="E206" s="7"/>
      <c r="F206" s="7" t="s">
        <v>21</v>
      </c>
      <c r="G206" s="11" t="s">
        <v>562</v>
      </c>
      <c r="H206" s="7" t="s">
        <v>23</v>
      </c>
      <c r="I206" s="7" t="s">
        <v>473</v>
      </c>
      <c r="J206" s="7"/>
      <c r="K206" s="7"/>
      <c r="L206" s="7" t="s">
        <v>231</v>
      </c>
      <c r="M206" s="21">
        <v>500000</v>
      </c>
      <c r="N206" s="21">
        <f t="shared" si="18"/>
        <v>300100</v>
      </c>
      <c r="O206" s="22">
        <f t="shared" si="19"/>
        <v>199900</v>
      </c>
      <c r="P206" s="22" t="s">
        <v>26</v>
      </c>
    </row>
    <row r="207" s="1" customFormat="1" ht="80.1" customHeight="1" spans="1:16">
      <c r="A207" s="12">
        <v>201</v>
      </c>
      <c r="B207" s="13" t="s">
        <v>217</v>
      </c>
      <c r="C207" s="13" t="s">
        <v>563</v>
      </c>
      <c r="D207" s="13" t="s">
        <v>98</v>
      </c>
      <c r="E207" s="13"/>
      <c r="F207" s="13" t="s">
        <v>21</v>
      </c>
      <c r="G207" s="11">
        <v>1970415262</v>
      </c>
      <c r="H207" s="13" t="s">
        <v>23</v>
      </c>
      <c r="I207" s="13" t="s">
        <v>564</v>
      </c>
      <c r="J207" s="13"/>
      <c r="K207" s="13"/>
      <c r="L207" s="13" t="s">
        <v>258</v>
      </c>
      <c r="M207" s="25">
        <v>500000</v>
      </c>
      <c r="N207" s="25">
        <f t="shared" si="18"/>
        <v>300100</v>
      </c>
      <c r="O207" s="26">
        <f t="shared" si="19"/>
        <v>199900</v>
      </c>
      <c r="P207" s="26" t="s">
        <v>26</v>
      </c>
    </row>
    <row r="208" ht="80.1" customHeight="1" spans="1:16">
      <c r="A208" s="10">
        <v>202</v>
      </c>
      <c r="B208" s="7" t="s">
        <v>217</v>
      </c>
      <c r="C208" s="7" t="s">
        <v>565</v>
      </c>
      <c r="D208" s="7" t="s">
        <v>98</v>
      </c>
      <c r="E208" s="7"/>
      <c r="F208" s="7" t="s">
        <v>21</v>
      </c>
      <c r="G208" s="11" t="s">
        <v>566</v>
      </c>
      <c r="H208" s="7" t="s">
        <v>23</v>
      </c>
      <c r="I208" s="7" t="s">
        <v>567</v>
      </c>
      <c r="J208" s="7"/>
      <c r="K208" s="7"/>
      <c r="L208" s="7" t="s">
        <v>231</v>
      </c>
      <c r="M208" s="21">
        <v>500000</v>
      </c>
      <c r="N208" s="21">
        <f t="shared" si="18"/>
        <v>300100</v>
      </c>
      <c r="O208" s="22">
        <f t="shared" si="19"/>
        <v>199900</v>
      </c>
      <c r="P208" s="22" t="s">
        <v>26</v>
      </c>
    </row>
    <row r="209" ht="80.1" customHeight="1" spans="1:16">
      <c r="A209" s="10">
        <v>203</v>
      </c>
      <c r="B209" s="7" t="s">
        <v>217</v>
      </c>
      <c r="C209" s="7" t="s">
        <v>568</v>
      </c>
      <c r="D209" s="32" t="s">
        <v>98</v>
      </c>
      <c r="E209" s="7"/>
      <c r="F209" s="7" t="s">
        <v>21</v>
      </c>
      <c r="G209" s="11" t="s">
        <v>569</v>
      </c>
      <c r="H209" s="7" t="s">
        <v>23</v>
      </c>
      <c r="I209" s="7" t="s">
        <v>270</v>
      </c>
      <c r="J209" s="7"/>
      <c r="K209" s="7"/>
      <c r="L209" s="7" t="s">
        <v>397</v>
      </c>
      <c r="M209" s="21">
        <v>500000</v>
      </c>
      <c r="N209" s="21">
        <f t="shared" si="18"/>
        <v>300100</v>
      </c>
      <c r="O209" s="22">
        <f t="shared" si="19"/>
        <v>199900</v>
      </c>
      <c r="P209" s="22" t="s">
        <v>26</v>
      </c>
    </row>
    <row r="210" ht="80.1" customHeight="1" spans="1:16">
      <c r="A210" s="10">
        <v>204</v>
      </c>
      <c r="B210" s="7" t="s">
        <v>217</v>
      </c>
      <c r="C210" s="7" t="s">
        <v>570</v>
      </c>
      <c r="D210" s="7" t="s">
        <v>20</v>
      </c>
      <c r="E210" s="7"/>
      <c r="F210" s="7" t="s">
        <v>21</v>
      </c>
      <c r="G210" s="11" t="s">
        <v>571</v>
      </c>
      <c r="H210" s="7" t="s">
        <v>23</v>
      </c>
      <c r="I210" s="7" t="s">
        <v>228</v>
      </c>
      <c r="J210" s="7"/>
      <c r="K210" s="7"/>
      <c r="L210" s="7" t="s">
        <v>216</v>
      </c>
      <c r="M210" s="21">
        <v>250000</v>
      </c>
      <c r="N210" s="21">
        <f t="shared" si="18"/>
        <v>133350</v>
      </c>
      <c r="O210" s="22">
        <f t="shared" si="19"/>
        <v>116650</v>
      </c>
      <c r="P210" s="22" t="s">
        <v>26</v>
      </c>
    </row>
    <row r="211" ht="80.1" customHeight="1" spans="1:16">
      <c r="A211" s="10">
        <v>205</v>
      </c>
      <c r="B211" s="7" t="s">
        <v>217</v>
      </c>
      <c r="C211" s="7" t="s">
        <v>572</v>
      </c>
      <c r="D211" s="7" t="s">
        <v>98</v>
      </c>
      <c r="E211" s="7"/>
      <c r="F211" s="7" t="s">
        <v>21</v>
      </c>
      <c r="G211" s="11" t="s">
        <v>573</v>
      </c>
      <c r="H211" s="7" t="s">
        <v>23</v>
      </c>
      <c r="I211" s="7" t="s">
        <v>228</v>
      </c>
      <c r="J211" s="7"/>
      <c r="K211" s="7"/>
      <c r="L211" s="7" t="s">
        <v>574</v>
      </c>
      <c r="M211" s="21">
        <v>250000</v>
      </c>
      <c r="N211" s="21">
        <f t="shared" ref="N211:N242" si="20">M211-O211</f>
        <v>133350</v>
      </c>
      <c r="O211" s="22">
        <f t="shared" ref="O211:O228" si="21">100000+(M211-200000)*(33.3/100)</f>
        <v>116650</v>
      </c>
      <c r="P211" s="22" t="s">
        <v>26</v>
      </c>
    </row>
    <row r="212" ht="80.1" customHeight="1" spans="1:16">
      <c r="A212" s="10">
        <v>206</v>
      </c>
      <c r="B212" s="7" t="s">
        <v>217</v>
      </c>
      <c r="C212" s="35" t="s">
        <v>575</v>
      </c>
      <c r="D212" s="35" t="s">
        <v>98</v>
      </c>
      <c r="E212" s="35"/>
      <c r="F212" s="7" t="s">
        <v>21</v>
      </c>
      <c r="G212" s="11" t="s">
        <v>576</v>
      </c>
      <c r="H212" s="7" t="s">
        <v>23</v>
      </c>
      <c r="I212" s="35" t="s">
        <v>310</v>
      </c>
      <c r="J212" s="35"/>
      <c r="K212" s="35"/>
      <c r="L212" s="7" t="s">
        <v>315</v>
      </c>
      <c r="M212" s="21">
        <v>300000</v>
      </c>
      <c r="N212" s="21">
        <f t="shared" si="20"/>
        <v>166700</v>
      </c>
      <c r="O212" s="22">
        <f t="shared" si="21"/>
        <v>133300</v>
      </c>
      <c r="P212" s="22" t="s">
        <v>26</v>
      </c>
    </row>
    <row r="213" ht="80.1" customHeight="1" spans="1:16">
      <c r="A213" s="10">
        <v>207</v>
      </c>
      <c r="B213" s="7" t="s">
        <v>217</v>
      </c>
      <c r="C213" s="32" t="s">
        <v>577</v>
      </c>
      <c r="D213" s="32" t="s">
        <v>20</v>
      </c>
      <c r="E213" s="32"/>
      <c r="F213" s="7" t="s">
        <v>21</v>
      </c>
      <c r="G213" s="11" t="s">
        <v>578</v>
      </c>
      <c r="H213" s="7" t="s">
        <v>23</v>
      </c>
      <c r="I213" s="32" t="s">
        <v>228</v>
      </c>
      <c r="J213" s="32"/>
      <c r="K213" s="32"/>
      <c r="L213" s="32" t="s">
        <v>231</v>
      </c>
      <c r="M213" s="21">
        <v>500000</v>
      </c>
      <c r="N213" s="21">
        <f t="shared" si="20"/>
        <v>300100</v>
      </c>
      <c r="O213" s="22">
        <f t="shared" si="21"/>
        <v>199900</v>
      </c>
      <c r="P213" s="22" t="s">
        <v>26</v>
      </c>
    </row>
    <row r="214" ht="80.1" customHeight="1" spans="1:16">
      <c r="A214" s="10">
        <v>208</v>
      </c>
      <c r="B214" s="7" t="s">
        <v>217</v>
      </c>
      <c r="C214" s="7" t="s">
        <v>579</v>
      </c>
      <c r="D214" s="7" t="s">
        <v>98</v>
      </c>
      <c r="E214" s="7"/>
      <c r="F214" s="7" t="s">
        <v>21</v>
      </c>
      <c r="G214" s="11" t="s">
        <v>580</v>
      </c>
      <c r="H214" s="7" t="s">
        <v>23</v>
      </c>
      <c r="I214" s="7" t="s">
        <v>228</v>
      </c>
      <c r="J214" s="7"/>
      <c r="K214" s="7"/>
      <c r="L214" s="7" t="s">
        <v>315</v>
      </c>
      <c r="M214" s="21">
        <v>250000</v>
      </c>
      <c r="N214" s="21">
        <f t="shared" si="20"/>
        <v>133350</v>
      </c>
      <c r="O214" s="22">
        <f t="shared" si="21"/>
        <v>116650</v>
      </c>
      <c r="P214" s="22" t="s">
        <v>26</v>
      </c>
    </row>
    <row r="215" ht="80.1" customHeight="1" spans="1:16">
      <c r="A215" s="10">
        <v>209</v>
      </c>
      <c r="B215" s="7" t="s">
        <v>217</v>
      </c>
      <c r="C215" s="13" t="s">
        <v>581</v>
      </c>
      <c r="D215" s="13" t="s">
        <v>20</v>
      </c>
      <c r="E215" s="13"/>
      <c r="F215" s="7" t="s">
        <v>21</v>
      </c>
      <c r="G215" s="11" t="s">
        <v>582</v>
      </c>
      <c r="H215" s="7" t="s">
        <v>23</v>
      </c>
      <c r="I215" s="13" t="s">
        <v>583</v>
      </c>
      <c r="J215" s="13"/>
      <c r="K215" s="13"/>
      <c r="L215" s="7" t="s">
        <v>271</v>
      </c>
      <c r="M215" s="21">
        <v>500000</v>
      </c>
      <c r="N215" s="21">
        <f t="shared" si="20"/>
        <v>300100</v>
      </c>
      <c r="O215" s="22">
        <f t="shared" si="21"/>
        <v>199900</v>
      </c>
      <c r="P215" s="22" t="s">
        <v>26</v>
      </c>
    </row>
    <row r="216" ht="80.1" customHeight="1" spans="1:16">
      <c r="A216" s="10">
        <v>210</v>
      </c>
      <c r="B216" s="7" t="s">
        <v>217</v>
      </c>
      <c r="C216" s="7" t="s">
        <v>584</v>
      </c>
      <c r="D216" s="7" t="s">
        <v>20</v>
      </c>
      <c r="E216" s="7"/>
      <c r="F216" s="7" t="s">
        <v>21</v>
      </c>
      <c r="G216" s="11" t="s">
        <v>585</v>
      </c>
      <c r="H216" s="7" t="s">
        <v>23</v>
      </c>
      <c r="I216" s="7" t="s">
        <v>586</v>
      </c>
      <c r="J216" s="7"/>
      <c r="K216" s="7"/>
      <c r="L216" s="7" t="s">
        <v>216</v>
      </c>
      <c r="M216" s="21">
        <v>300000</v>
      </c>
      <c r="N216" s="21">
        <f t="shared" si="20"/>
        <v>166700</v>
      </c>
      <c r="O216" s="22">
        <f t="shared" si="21"/>
        <v>133300</v>
      </c>
      <c r="P216" s="22" t="s">
        <v>26</v>
      </c>
    </row>
    <row r="217" ht="80.1" customHeight="1" spans="1:16">
      <c r="A217" s="10">
        <v>211</v>
      </c>
      <c r="B217" s="7" t="s">
        <v>217</v>
      </c>
      <c r="C217" s="7" t="s">
        <v>587</v>
      </c>
      <c r="D217" s="7" t="s">
        <v>20</v>
      </c>
      <c r="E217" s="7"/>
      <c r="F217" s="7" t="s">
        <v>21</v>
      </c>
      <c r="G217" s="11" t="s">
        <v>588</v>
      </c>
      <c r="H217" s="7" t="s">
        <v>23</v>
      </c>
      <c r="I217" s="7" t="s">
        <v>219</v>
      </c>
      <c r="J217" s="7"/>
      <c r="K217" s="7"/>
      <c r="L217" s="7" t="s">
        <v>418</v>
      </c>
      <c r="M217" s="21">
        <v>500000</v>
      </c>
      <c r="N217" s="21">
        <f t="shared" si="20"/>
        <v>300100</v>
      </c>
      <c r="O217" s="22">
        <f t="shared" si="21"/>
        <v>199900</v>
      </c>
      <c r="P217" s="22" t="s">
        <v>26</v>
      </c>
    </row>
    <row r="218" s="2" customFormat="1" ht="80.1" customHeight="1" spans="1:16">
      <c r="A218" s="14">
        <v>212</v>
      </c>
      <c r="B218" s="15" t="s">
        <v>217</v>
      </c>
      <c r="C218" s="15" t="s">
        <v>589</v>
      </c>
      <c r="D218" s="15" t="s">
        <v>98</v>
      </c>
      <c r="E218" s="15"/>
      <c r="F218" s="15" t="s">
        <v>21</v>
      </c>
      <c r="G218" s="16"/>
      <c r="H218" s="15" t="s">
        <v>23</v>
      </c>
      <c r="I218" s="15" t="s">
        <v>276</v>
      </c>
      <c r="J218" s="15"/>
      <c r="K218" s="15"/>
      <c r="L218" s="15" t="s">
        <v>231</v>
      </c>
      <c r="M218" s="29">
        <v>500000</v>
      </c>
      <c r="N218" s="29">
        <f t="shared" si="20"/>
        <v>300100</v>
      </c>
      <c r="O218" s="30">
        <f t="shared" si="21"/>
        <v>199900</v>
      </c>
      <c r="P218" s="30" t="s">
        <v>26</v>
      </c>
    </row>
    <row r="219" ht="80.1" customHeight="1" spans="1:16">
      <c r="A219" s="10">
        <v>213</v>
      </c>
      <c r="B219" s="7" t="s">
        <v>217</v>
      </c>
      <c r="C219" s="7" t="s">
        <v>590</v>
      </c>
      <c r="D219" s="7" t="s">
        <v>98</v>
      </c>
      <c r="E219" s="7"/>
      <c r="F219" s="7" t="s">
        <v>21</v>
      </c>
      <c r="G219" s="11" t="s">
        <v>591</v>
      </c>
      <c r="H219" s="7" t="s">
        <v>23</v>
      </c>
      <c r="I219" s="7" t="s">
        <v>592</v>
      </c>
      <c r="J219" s="7"/>
      <c r="K219" s="7"/>
      <c r="L219" s="7" t="s">
        <v>593</v>
      </c>
      <c r="M219" s="21">
        <v>500000</v>
      </c>
      <c r="N219" s="21">
        <f t="shared" si="20"/>
        <v>300100</v>
      </c>
      <c r="O219" s="22">
        <f t="shared" si="21"/>
        <v>199900</v>
      </c>
      <c r="P219" s="22" t="s">
        <v>26</v>
      </c>
    </row>
    <row r="220" ht="80.1" customHeight="1" spans="1:16">
      <c r="A220" s="10">
        <v>214</v>
      </c>
      <c r="B220" s="7" t="s">
        <v>217</v>
      </c>
      <c r="C220" s="7" t="s">
        <v>594</v>
      </c>
      <c r="D220" s="32" t="s">
        <v>98</v>
      </c>
      <c r="E220" s="7"/>
      <c r="F220" s="7" t="s">
        <v>21</v>
      </c>
      <c r="G220" s="11" t="s">
        <v>595</v>
      </c>
      <c r="H220" s="7" t="s">
        <v>23</v>
      </c>
      <c r="I220" s="7" t="s">
        <v>596</v>
      </c>
      <c r="J220" s="7"/>
      <c r="K220" s="7"/>
      <c r="L220" s="7" t="s">
        <v>216</v>
      </c>
      <c r="M220" s="21">
        <v>300000</v>
      </c>
      <c r="N220" s="21">
        <f t="shared" si="20"/>
        <v>166700</v>
      </c>
      <c r="O220" s="22">
        <f t="shared" si="21"/>
        <v>133300</v>
      </c>
      <c r="P220" s="22" t="s">
        <v>26</v>
      </c>
    </row>
    <row r="221" ht="80.1" customHeight="1" spans="1:16">
      <c r="A221" s="10">
        <v>215</v>
      </c>
      <c r="B221" s="7" t="s">
        <v>217</v>
      </c>
      <c r="C221" s="7" t="s">
        <v>597</v>
      </c>
      <c r="D221" s="7" t="s">
        <v>98</v>
      </c>
      <c r="E221" s="7"/>
      <c r="F221" s="7" t="s">
        <v>21</v>
      </c>
      <c r="G221" s="11" t="s">
        <v>598</v>
      </c>
      <c r="H221" s="7" t="s">
        <v>23</v>
      </c>
      <c r="I221" s="7" t="s">
        <v>254</v>
      </c>
      <c r="J221" s="7"/>
      <c r="K221" s="7"/>
      <c r="L221" s="7" t="s">
        <v>397</v>
      </c>
      <c r="M221" s="21">
        <v>500000</v>
      </c>
      <c r="N221" s="21">
        <f t="shared" si="20"/>
        <v>300100</v>
      </c>
      <c r="O221" s="22">
        <f t="shared" si="21"/>
        <v>199900</v>
      </c>
      <c r="P221" s="22" t="s">
        <v>26</v>
      </c>
    </row>
    <row r="222" ht="80.1" customHeight="1" spans="1:16">
      <c r="A222" s="10">
        <v>216</v>
      </c>
      <c r="B222" s="7" t="s">
        <v>217</v>
      </c>
      <c r="C222" s="13" t="s">
        <v>599</v>
      </c>
      <c r="D222" s="7" t="s">
        <v>98</v>
      </c>
      <c r="E222" s="13"/>
      <c r="F222" s="7" t="s">
        <v>21</v>
      </c>
      <c r="G222" s="11" t="s">
        <v>600</v>
      </c>
      <c r="H222" s="7" t="s">
        <v>23</v>
      </c>
      <c r="I222" s="7" t="s">
        <v>254</v>
      </c>
      <c r="J222" s="7"/>
      <c r="K222" s="7"/>
      <c r="L222" s="7" t="s">
        <v>311</v>
      </c>
      <c r="M222" s="21">
        <v>500000</v>
      </c>
      <c r="N222" s="21">
        <f t="shared" si="20"/>
        <v>300100</v>
      </c>
      <c r="O222" s="22">
        <f t="shared" si="21"/>
        <v>199900</v>
      </c>
      <c r="P222" s="22" t="s">
        <v>26</v>
      </c>
    </row>
    <row r="223" ht="80.1" customHeight="1" spans="1:16">
      <c r="A223" s="10">
        <v>217</v>
      </c>
      <c r="B223" s="7" t="s">
        <v>217</v>
      </c>
      <c r="C223" s="7" t="s">
        <v>601</v>
      </c>
      <c r="D223" s="7" t="s">
        <v>98</v>
      </c>
      <c r="E223" s="7"/>
      <c r="F223" s="7" t="s">
        <v>21</v>
      </c>
      <c r="G223" s="11" t="s">
        <v>602</v>
      </c>
      <c r="H223" s="7" t="s">
        <v>23</v>
      </c>
      <c r="I223" s="7" t="s">
        <v>603</v>
      </c>
      <c r="J223" s="7"/>
      <c r="K223" s="7"/>
      <c r="L223" s="7" t="s">
        <v>111</v>
      </c>
      <c r="M223" s="21">
        <v>250000</v>
      </c>
      <c r="N223" s="21">
        <f t="shared" si="20"/>
        <v>133350</v>
      </c>
      <c r="O223" s="22">
        <f t="shared" si="21"/>
        <v>116650</v>
      </c>
      <c r="P223" s="22" t="s">
        <v>26</v>
      </c>
    </row>
    <row r="224" ht="80.1" customHeight="1" spans="1:16">
      <c r="A224" s="10">
        <v>218</v>
      </c>
      <c r="B224" s="7" t="s">
        <v>217</v>
      </c>
      <c r="C224" s="7" t="s">
        <v>604</v>
      </c>
      <c r="D224" s="7" t="s">
        <v>98</v>
      </c>
      <c r="E224" s="7"/>
      <c r="F224" s="7" t="s">
        <v>21</v>
      </c>
      <c r="G224" s="11" t="s">
        <v>605</v>
      </c>
      <c r="H224" s="7" t="s">
        <v>23</v>
      </c>
      <c r="I224" s="7" t="s">
        <v>606</v>
      </c>
      <c r="J224" s="7"/>
      <c r="K224" s="7"/>
      <c r="L224" s="7" t="s">
        <v>397</v>
      </c>
      <c r="M224" s="21">
        <v>500000</v>
      </c>
      <c r="N224" s="21">
        <f t="shared" si="20"/>
        <v>300100</v>
      </c>
      <c r="O224" s="22">
        <f t="shared" si="21"/>
        <v>199900</v>
      </c>
      <c r="P224" s="22" t="s">
        <v>26</v>
      </c>
    </row>
    <row r="225" ht="80.1" customHeight="1" spans="1:16">
      <c r="A225" s="10">
        <v>219</v>
      </c>
      <c r="B225" s="7" t="s">
        <v>217</v>
      </c>
      <c r="C225" s="7" t="s">
        <v>607</v>
      </c>
      <c r="D225" s="7" t="s">
        <v>98</v>
      </c>
      <c r="E225" s="7"/>
      <c r="F225" s="7" t="s">
        <v>21</v>
      </c>
      <c r="G225" s="11" t="s">
        <v>608</v>
      </c>
      <c r="H225" s="7" t="s">
        <v>23</v>
      </c>
      <c r="I225" s="7" t="s">
        <v>257</v>
      </c>
      <c r="J225" s="7"/>
      <c r="K225" s="7"/>
      <c r="L225" s="7" t="s">
        <v>103</v>
      </c>
      <c r="M225" s="21">
        <v>500000</v>
      </c>
      <c r="N225" s="21">
        <f t="shared" si="20"/>
        <v>300100</v>
      </c>
      <c r="O225" s="22">
        <f t="shared" si="21"/>
        <v>199900</v>
      </c>
      <c r="P225" s="22" t="s">
        <v>26</v>
      </c>
    </row>
    <row r="226" ht="80.1" customHeight="1" spans="1:16">
      <c r="A226" s="10">
        <v>220</v>
      </c>
      <c r="B226" s="7" t="s">
        <v>217</v>
      </c>
      <c r="C226" s="7" t="s">
        <v>607</v>
      </c>
      <c r="D226" s="7" t="s">
        <v>98</v>
      </c>
      <c r="E226" s="7"/>
      <c r="F226" s="7" t="s">
        <v>21</v>
      </c>
      <c r="G226" s="11" t="s">
        <v>609</v>
      </c>
      <c r="H226" s="7" t="s">
        <v>23</v>
      </c>
      <c r="I226" s="7" t="s">
        <v>610</v>
      </c>
      <c r="J226" s="7"/>
      <c r="K226" s="7"/>
      <c r="L226" s="7" t="s">
        <v>319</v>
      </c>
      <c r="M226" s="21">
        <v>500000</v>
      </c>
      <c r="N226" s="21">
        <f t="shared" si="20"/>
        <v>300100</v>
      </c>
      <c r="O226" s="22">
        <f t="shared" si="21"/>
        <v>199900</v>
      </c>
      <c r="P226" s="22" t="s">
        <v>26</v>
      </c>
    </row>
    <row r="227" s="1" customFormat="1" ht="80.1" customHeight="1" spans="1:16">
      <c r="A227" s="12">
        <v>221</v>
      </c>
      <c r="B227" s="13" t="s">
        <v>217</v>
      </c>
      <c r="C227" s="13" t="s">
        <v>611</v>
      </c>
      <c r="D227" s="13" t="s">
        <v>98</v>
      </c>
      <c r="E227" s="13"/>
      <c r="F227" s="13" t="s">
        <v>21</v>
      </c>
      <c r="G227" s="11">
        <v>1970415558</v>
      </c>
      <c r="H227" s="13" t="s">
        <v>23</v>
      </c>
      <c r="I227" s="13" t="s">
        <v>612</v>
      </c>
      <c r="J227" s="13"/>
      <c r="K227" s="13"/>
      <c r="L227" s="13" t="s">
        <v>231</v>
      </c>
      <c r="M227" s="25">
        <v>500000</v>
      </c>
      <c r="N227" s="25">
        <f t="shared" si="20"/>
        <v>300100</v>
      </c>
      <c r="O227" s="26">
        <f t="shared" si="21"/>
        <v>199900</v>
      </c>
      <c r="P227" s="26" t="s">
        <v>26</v>
      </c>
    </row>
    <row r="228" ht="80.1" customHeight="1" spans="1:16">
      <c r="A228" s="10">
        <v>222</v>
      </c>
      <c r="B228" s="7" t="s">
        <v>217</v>
      </c>
      <c r="C228" s="7" t="s">
        <v>613</v>
      </c>
      <c r="D228" s="7" t="s">
        <v>20</v>
      </c>
      <c r="E228" s="7"/>
      <c r="F228" s="7" t="s">
        <v>21</v>
      </c>
      <c r="G228" s="11" t="s">
        <v>614</v>
      </c>
      <c r="H228" s="7" t="s">
        <v>23</v>
      </c>
      <c r="I228" s="7" t="s">
        <v>254</v>
      </c>
      <c r="J228" s="7"/>
      <c r="K228" s="7"/>
      <c r="L228" s="7" t="s">
        <v>226</v>
      </c>
      <c r="M228" s="21">
        <v>500000</v>
      </c>
      <c r="N228" s="21">
        <f t="shared" si="20"/>
        <v>300100</v>
      </c>
      <c r="O228" s="22">
        <f t="shared" si="21"/>
        <v>199900</v>
      </c>
      <c r="P228" s="22" t="s">
        <v>26</v>
      </c>
    </row>
    <row r="229" ht="80.1" customHeight="1" spans="1:16">
      <c r="A229" s="10">
        <v>223</v>
      </c>
      <c r="B229" s="7" t="s">
        <v>217</v>
      </c>
      <c r="C229" s="7" t="s">
        <v>615</v>
      </c>
      <c r="D229" s="7" t="s">
        <v>98</v>
      </c>
      <c r="E229" s="7"/>
      <c r="F229" s="7" t="s">
        <v>21</v>
      </c>
      <c r="G229" s="11" t="s">
        <v>616</v>
      </c>
      <c r="H229" s="7" t="s">
        <v>23</v>
      </c>
      <c r="I229" s="7" t="s">
        <v>617</v>
      </c>
      <c r="J229" s="7"/>
      <c r="K229" s="7"/>
      <c r="L229" s="7" t="s">
        <v>315</v>
      </c>
      <c r="M229" s="21">
        <v>125000</v>
      </c>
      <c r="N229" s="21">
        <f t="shared" si="20"/>
        <v>62500</v>
      </c>
      <c r="O229" s="22">
        <f>M229*(50/100)</f>
        <v>62500</v>
      </c>
      <c r="P229" s="22" t="s">
        <v>26</v>
      </c>
    </row>
    <row r="230" ht="80.1" customHeight="1" spans="1:16">
      <c r="A230" s="10">
        <v>224</v>
      </c>
      <c r="B230" s="7" t="s">
        <v>217</v>
      </c>
      <c r="C230" s="7" t="s">
        <v>618</v>
      </c>
      <c r="D230" s="7" t="s">
        <v>98</v>
      </c>
      <c r="E230" s="7"/>
      <c r="F230" s="7" t="s">
        <v>21</v>
      </c>
      <c r="G230" s="11" t="s">
        <v>619</v>
      </c>
      <c r="H230" s="7" t="s">
        <v>23</v>
      </c>
      <c r="I230" s="7" t="s">
        <v>620</v>
      </c>
      <c r="J230" s="7"/>
      <c r="K230" s="7"/>
      <c r="L230" s="7" t="s">
        <v>111</v>
      </c>
      <c r="M230" s="21">
        <v>150000</v>
      </c>
      <c r="N230" s="21">
        <f t="shared" si="20"/>
        <v>75000</v>
      </c>
      <c r="O230" s="22">
        <f>M230*(50/100)</f>
        <v>75000</v>
      </c>
      <c r="P230" s="22" t="s">
        <v>26</v>
      </c>
    </row>
    <row r="231" ht="80.1" customHeight="1" spans="1:16">
      <c r="A231" s="10">
        <v>225</v>
      </c>
      <c r="B231" s="7" t="s">
        <v>217</v>
      </c>
      <c r="C231" s="7" t="s">
        <v>621</v>
      </c>
      <c r="D231" s="7" t="s">
        <v>98</v>
      </c>
      <c r="E231" s="7"/>
      <c r="F231" s="7" t="s">
        <v>21</v>
      </c>
      <c r="G231" s="11" t="s">
        <v>622</v>
      </c>
      <c r="H231" s="7" t="s">
        <v>23</v>
      </c>
      <c r="I231" s="7" t="s">
        <v>623</v>
      </c>
      <c r="J231" s="7"/>
      <c r="K231" s="7"/>
      <c r="L231" s="7" t="s">
        <v>377</v>
      </c>
      <c r="M231" s="21">
        <v>500000</v>
      </c>
      <c r="N231" s="21">
        <f t="shared" si="20"/>
        <v>300100</v>
      </c>
      <c r="O231" s="22">
        <f>100000+(M231-200000)*(33.3/100)</f>
        <v>199900</v>
      </c>
      <c r="P231" s="22" t="s">
        <v>26</v>
      </c>
    </row>
    <row r="232" ht="80.1" customHeight="1" spans="1:16">
      <c r="A232" s="10">
        <v>226</v>
      </c>
      <c r="B232" s="7" t="s">
        <v>217</v>
      </c>
      <c r="C232" s="7" t="s">
        <v>624</v>
      </c>
      <c r="D232" s="7" t="s">
        <v>20</v>
      </c>
      <c r="E232" s="7"/>
      <c r="F232" s="7" t="s">
        <v>21</v>
      </c>
      <c r="G232" s="11" t="s">
        <v>625</v>
      </c>
      <c r="H232" s="7" t="s">
        <v>23</v>
      </c>
      <c r="I232" s="7" t="s">
        <v>626</v>
      </c>
      <c r="J232" s="7"/>
      <c r="K232" s="7"/>
      <c r="L232" s="7" t="s">
        <v>315</v>
      </c>
      <c r="M232" s="21">
        <v>150000</v>
      </c>
      <c r="N232" s="21">
        <f t="shared" si="20"/>
        <v>75000</v>
      </c>
      <c r="O232" s="22">
        <f>M232*(50/100)</f>
        <v>75000</v>
      </c>
      <c r="P232" s="22" t="s">
        <v>26</v>
      </c>
    </row>
    <row r="233" ht="80.1" customHeight="1" spans="1:16">
      <c r="A233" s="10">
        <v>227</v>
      </c>
      <c r="B233" s="7" t="s">
        <v>217</v>
      </c>
      <c r="C233" s="7" t="s">
        <v>627</v>
      </c>
      <c r="D233" s="7" t="s">
        <v>98</v>
      </c>
      <c r="E233" s="7"/>
      <c r="F233" s="7" t="s">
        <v>21</v>
      </c>
      <c r="G233" s="11" t="s">
        <v>628</v>
      </c>
      <c r="H233" s="7" t="s">
        <v>23</v>
      </c>
      <c r="I233" s="7" t="s">
        <v>257</v>
      </c>
      <c r="J233" s="7"/>
      <c r="K233" s="7"/>
      <c r="L233" s="7" t="s">
        <v>216</v>
      </c>
      <c r="M233" s="21">
        <v>500000</v>
      </c>
      <c r="N233" s="21">
        <f t="shared" si="20"/>
        <v>300100</v>
      </c>
      <c r="O233" s="22">
        <f t="shared" ref="O233:O241" si="22">100000+(M233-200000)*(33.3/100)</f>
        <v>199900</v>
      </c>
      <c r="P233" s="22" t="s">
        <v>26</v>
      </c>
    </row>
    <row r="234" ht="80.1" customHeight="1" spans="1:16">
      <c r="A234" s="10">
        <v>228</v>
      </c>
      <c r="B234" s="7" t="s">
        <v>217</v>
      </c>
      <c r="C234" s="7" t="s">
        <v>629</v>
      </c>
      <c r="D234" s="7" t="s">
        <v>20</v>
      </c>
      <c r="E234" s="7"/>
      <c r="F234" s="7" t="s">
        <v>21</v>
      </c>
      <c r="G234" s="11" t="s">
        <v>630</v>
      </c>
      <c r="H234" s="7" t="s">
        <v>23</v>
      </c>
      <c r="I234" s="7" t="s">
        <v>631</v>
      </c>
      <c r="J234" s="7"/>
      <c r="K234" s="7"/>
      <c r="L234" s="7" t="s">
        <v>315</v>
      </c>
      <c r="M234" s="21">
        <v>500000</v>
      </c>
      <c r="N234" s="21">
        <f t="shared" si="20"/>
        <v>300100</v>
      </c>
      <c r="O234" s="22">
        <f t="shared" si="22"/>
        <v>199900</v>
      </c>
      <c r="P234" s="22" t="s">
        <v>26</v>
      </c>
    </row>
    <row r="235" s="1" customFormat="1" ht="80.1" customHeight="1" spans="1:16">
      <c r="A235" s="12">
        <v>229</v>
      </c>
      <c r="B235" s="13" t="s">
        <v>217</v>
      </c>
      <c r="C235" s="13" t="s">
        <v>632</v>
      </c>
      <c r="D235" s="13" t="s">
        <v>20</v>
      </c>
      <c r="E235" s="13"/>
      <c r="F235" s="13" t="s">
        <v>21</v>
      </c>
      <c r="G235" s="11">
        <v>1970415239</v>
      </c>
      <c r="H235" s="13" t="s">
        <v>23</v>
      </c>
      <c r="I235" s="13" t="s">
        <v>633</v>
      </c>
      <c r="J235" s="13"/>
      <c r="K235" s="13"/>
      <c r="L235" s="13" t="s">
        <v>226</v>
      </c>
      <c r="M235" s="25">
        <v>500000</v>
      </c>
      <c r="N235" s="25">
        <f t="shared" si="20"/>
        <v>300100</v>
      </c>
      <c r="O235" s="26">
        <f t="shared" si="22"/>
        <v>199900</v>
      </c>
      <c r="P235" s="26" t="s">
        <v>26</v>
      </c>
    </row>
    <row r="236" ht="80.1" customHeight="1" spans="1:16">
      <c r="A236" s="10">
        <v>230</v>
      </c>
      <c r="B236" s="7" t="s">
        <v>217</v>
      </c>
      <c r="C236" s="7" t="s">
        <v>634</v>
      </c>
      <c r="D236" s="7" t="s">
        <v>98</v>
      </c>
      <c r="E236" s="7"/>
      <c r="F236" s="7" t="s">
        <v>21</v>
      </c>
      <c r="G236" s="11" t="s">
        <v>635</v>
      </c>
      <c r="H236" s="7" t="s">
        <v>23</v>
      </c>
      <c r="I236" s="7" t="s">
        <v>636</v>
      </c>
      <c r="J236" s="7"/>
      <c r="K236" s="7"/>
      <c r="L236" s="7" t="s">
        <v>288</v>
      </c>
      <c r="M236" s="21">
        <v>500000</v>
      </c>
      <c r="N236" s="21">
        <f t="shared" si="20"/>
        <v>300100</v>
      </c>
      <c r="O236" s="22">
        <f t="shared" si="22"/>
        <v>199900</v>
      </c>
      <c r="P236" s="22" t="s">
        <v>26</v>
      </c>
    </row>
    <row r="237" ht="80.1" customHeight="1" spans="1:16">
      <c r="A237" s="10">
        <v>231</v>
      </c>
      <c r="B237" s="7" t="s">
        <v>217</v>
      </c>
      <c r="C237" s="7" t="s">
        <v>637</v>
      </c>
      <c r="D237" s="7" t="s">
        <v>98</v>
      </c>
      <c r="E237" s="7"/>
      <c r="F237" s="7" t="s">
        <v>21</v>
      </c>
      <c r="G237" s="11" t="s">
        <v>638</v>
      </c>
      <c r="H237" s="7" t="s">
        <v>23</v>
      </c>
      <c r="I237" s="7" t="s">
        <v>247</v>
      </c>
      <c r="J237" s="7"/>
      <c r="K237" s="7"/>
      <c r="L237" s="7" t="s">
        <v>271</v>
      </c>
      <c r="M237" s="21">
        <v>500000</v>
      </c>
      <c r="N237" s="21">
        <f t="shared" si="20"/>
        <v>300100</v>
      </c>
      <c r="O237" s="22">
        <f t="shared" si="22"/>
        <v>199900</v>
      </c>
      <c r="P237" s="22" t="s">
        <v>26</v>
      </c>
    </row>
    <row r="238" ht="80.1" customHeight="1" spans="1:16">
      <c r="A238" s="10">
        <v>232</v>
      </c>
      <c r="B238" s="7" t="s">
        <v>217</v>
      </c>
      <c r="C238" s="7" t="s">
        <v>639</v>
      </c>
      <c r="D238" s="7" t="s">
        <v>98</v>
      </c>
      <c r="E238" s="7"/>
      <c r="F238" s="7" t="s">
        <v>21</v>
      </c>
      <c r="G238" s="11" t="s">
        <v>640</v>
      </c>
      <c r="H238" s="7" t="s">
        <v>23</v>
      </c>
      <c r="I238" s="7" t="s">
        <v>257</v>
      </c>
      <c r="J238" s="7"/>
      <c r="K238" s="7"/>
      <c r="L238" s="7" t="s">
        <v>216</v>
      </c>
      <c r="M238" s="21">
        <v>500000</v>
      </c>
      <c r="N238" s="21">
        <f t="shared" si="20"/>
        <v>300100</v>
      </c>
      <c r="O238" s="22">
        <f t="shared" si="22"/>
        <v>199900</v>
      </c>
      <c r="P238" s="22" t="s">
        <v>26</v>
      </c>
    </row>
    <row r="239" ht="80.1" customHeight="1" spans="1:16">
      <c r="A239" s="10">
        <v>233</v>
      </c>
      <c r="B239" s="7" t="s">
        <v>217</v>
      </c>
      <c r="C239" s="7" t="s">
        <v>641</v>
      </c>
      <c r="D239" s="7" t="s">
        <v>98</v>
      </c>
      <c r="E239" s="7"/>
      <c r="F239" s="7" t="s">
        <v>21</v>
      </c>
      <c r="G239" s="11" t="s">
        <v>642</v>
      </c>
      <c r="H239" s="7" t="s">
        <v>23</v>
      </c>
      <c r="I239" s="7" t="s">
        <v>451</v>
      </c>
      <c r="J239" s="7"/>
      <c r="K239" s="7"/>
      <c r="L239" s="7" t="s">
        <v>216</v>
      </c>
      <c r="M239" s="21">
        <v>300000</v>
      </c>
      <c r="N239" s="21">
        <f t="shared" si="20"/>
        <v>166700</v>
      </c>
      <c r="O239" s="22">
        <f t="shared" si="22"/>
        <v>133300</v>
      </c>
      <c r="P239" s="22" t="s">
        <v>26</v>
      </c>
    </row>
    <row r="240" s="1" customFormat="1" ht="80.1" customHeight="1" spans="1:16">
      <c r="A240" s="12">
        <v>234</v>
      </c>
      <c r="B240" s="13" t="s">
        <v>217</v>
      </c>
      <c r="C240" s="13" t="s">
        <v>643</v>
      </c>
      <c r="D240" s="13" t="s">
        <v>98</v>
      </c>
      <c r="E240" s="13"/>
      <c r="F240" s="13" t="s">
        <v>21</v>
      </c>
      <c r="G240" s="11">
        <v>1970415486</v>
      </c>
      <c r="H240" s="13" t="s">
        <v>23</v>
      </c>
      <c r="I240" s="13" t="s">
        <v>270</v>
      </c>
      <c r="J240" s="13"/>
      <c r="K240" s="13"/>
      <c r="L240" s="13" t="s">
        <v>231</v>
      </c>
      <c r="M240" s="25">
        <v>500000</v>
      </c>
      <c r="N240" s="25">
        <f t="shared" si="20"/>
        <v>300100</v>
      </c>
      <c r="O240" s="26">
        <f t="shared" si="22"/>
        <v>199900</v>
      </c>
      <c r="P240" s="26" t="s">
        <v>26</v>
      </c>
    </row>
    <row r="241" ht="80.1" customHeight="1" spans="1:16">
      <c r="A241" s="10">
        <v>235</v>
      </c>
      <c r="B241" s="7" t="s">
        <v>217</v>
      </c>
      <c r="C241" s="7" t="s">
        <v>644</v>
      </c>
      <c r="D241" s="7" t="s">
        <v>20</v>
      </c>
      <c r="E241" s="7"/>
      <c r="F241" s="7" t="s">
        <v>21</v>
      </c>
      <c r="G241" s="11" t="s">
        <v>645</v>
      </c>
      <c r="H241" s="7" t="s">
        <v>23</v>
      </c>
      <c r="I241" s="7" t="s">
        <v>646</v>
      </c>
      <c r="J241" s="7"/>
      <c r="K241" s="7"/>
      <c r="L241" s="7" t="s">
        <v>231</v>
      </c>
      <c r="M241" s="21">
        <v>500000</v>
      </c>
      <c r="N241" s="21">
        <f t="shared" si="20"/>
        <v>300100</v>
      </c>
      <c r="O241" s="22">
        <f t="shared" si="22"/>
        <v>199900</v>
      </c>
      <c r="P241" s="22" t="s">
        <v>26</v>
      </c>
    </row>
    <row r="242" s="1" customFormat="1" ht="80.1" customHeight="1" spans="1:16">
      <c r="A242" s="12">
        <v>236</v>
      </c>
      <c r="B242" s="13" t="s">
        <v>217</v>
      </c>
      <c r="C242" s="13" t="s">
        <v>647</v>
      </c>
      <c r="D242" s="13" t="s">
        <v>98</v>
      </c>
      <c r="E242" s="13"/>
      <c r="F242" s="13" t="s">
        <v>21</v>
      </c>
      <c r="G242" s="11">
        <v>1970415415</v>
      </c>
      <c r="H242" s="13" t="s">
        <v>23</v>
      </c>
      <c r="I242" s="13" t="s">
        <v>648</v>
      </c>
      <c r="J242" s="13"/>
      <c r="K242" s="13"/>
      <c r="L242" s="13" t="s">
        <v>111</v>
      </c>
      <c r="M242" s="25">
        <v>150000</v>
      </c>
      <c r="N242" s="25">
        <f t="shared" si="20"/>
        <v>75000</v>
      </c>
      <c r="O242" s="26">
        <f>M242*(50/100)</f>
        <v>75000</v>
      </c>
      <c r="P242" s="26" t="s">
        <v>26</v>
      </c>
    </row>
    <row r="243" s="2" customFormat="1" ht="80.1" customHeight="1" spans="1:16">
      <c r="A243" s="14">
        <v>237</v>
      </c>
      <c r="B243" s="15" t="s">
        <v>217</v>
      </c>
      <c r="C243" s="15" t="s">
        <v>649</v>
      </c>
      <c r="D243" s="15" t="s">
        <v>20</v>
      </c>
      <c r="E243" s="15"/>
      <c r="F243" s="15" t="s">
        <v>21</v>
      </c>
      <c r="G243" s="16"/>
      <c r="H243" s="15" t="s">
        <v>23</v>
      </c>
      <c r="I243" s="15" t="s">
        <v>492</v>
      </c>
      <c r="J243" s="15"/>
      <c r="K243" s="15"/>
      <c r="L243" s="15" t="s">
        <v>470</v>
      </c>
      <c r="M243" s="29">
        <v>300000</v>
      </c>
      <c r="N243" s="29">
        <f t="shared" ref="N243:N248" si="23">M243-O243</f>
        <v>166700</v>
      </c>
      <c r="O243" s="30">
        <f t="shared" ref="O243:O248" si="24">100000+(M243-200000)*(33.3/100)</f>
        <v>133300</v>
      </c>
      <c r="P243" s="30" t="s">
        <v>26</v>
      </c>
    </row>
    <row r="244" ht="80.1" customHeight="1" spans="1:16">
      <c r="A244" s="10">
        <v>238</v>
      </c>
      <c r="B244" s="7" t="s">
        <v>217</v>
      </c>
      <c r="C244" s="7" t="s">
        <v>650</v>
      </c>
      <c r="D244" s="7" t="s">
        <v>20</v>
      </c>
      <c r="E244" s="7"/>
      <c r="F244" s="7" t="s">
        <v>21</v>
      </c>
      <c r="G244" s="11" t="s">
        <v>651</v>
      </c>
      <c r="H244" s="7" t="s">
        <v>23</v>
      </c>
      <c r="I244" s="7" t="s">
        <v>652</v>
      </c>
      <c r="J244" s="7"/>
      <c r="K244" s="7"/>
      <c r="L244" s="7" t="s">
        <v>226</v>
      </c>
      <c r="M244" s="21">
        <v>500000</v>
      </c>
      <c r="N244" s="21">
        <f t="shared" si="23"/>
        <v>300100</v>
      </c>
      <c r="O244" s="22">
        <f t="shared" si="24"/>
        <v>199900</v>
      </c>
      <c r="P244" s="22" t="s">
        <v>26</v>
      </c>
    </row>
    <row r="245" ht="80.1" customHeight="1" spans="1:16">
      <c r="A245" s="10">
        <v>239</v>
      </c>
      <c r="B245" s="7" t="s">
        <v>217</v>
      </c>
      <c r="C245" s="7" t="s">
        <v>653</v>
      </c>
      <c r="D245" s="7" t="s">
        <v>20</v>
      </c>
      <c r="E245" s="7"/>
      <c r="F245" s="7" t="s">
        <v>21</v>
      </c>
      <c r="G245" s="11" t="s">
        <v>654</v>
      </c>
      <c r="H245" s="7" t="s">
        <v>23</v>
      </c>
      <c r="I245" s="7" t="s">
        <v>270</v>
      </c>
      <c r="J245" s="7"/>
      <c r="K245" s="7"/>
      <c r="L245" s="7" t="s">
        <v>271</v>
      </c>
      <c r="M245" s="21">
        <v>500000</v>
      </c>
      <c r="N245" s="21">
        <f t="shared" si="23"/>
        <v>300100</v>
      </c>
      <c r="O245" s="22">
        <f t="shared" si="24"/>
        <v>199900</v>
      </c>
      <c r="P245" s="22" t="s">
        <v>26</v>
      </c>
    </row>
    <row r="246" ht="80.1" customHeight="1" spans="1:16">
      <c r="A246" s="10">
        <v>240</v>
      </c>
      <c r="B246" s="7" t="s">
        <v>217</v>
      </c>
      <c r="C246" s="7" t="s">
        <v>655</v>
      </c>
      <c r="D246" s="7" t="s">
        <v>20</v>
      </c>
      <c r="E246" s="7"/>
      <c r="F246" s="7" t="s">
        <v>21</v>
      </c>
      <c r="G246" s="11" t="s">
        <v>656</v>
      </c>
      <c r="H246" s="7" t="s">
        <v>23</v>
      </c>
      <c r="I246" s="7" t="s">
        <v>257</v>
      </c>
      <c r="J246" s="7"/>
      <c r="K246" s="7"/>
      <c r="L246" s="7" t="s">
        <v>271</v>
      </c>
      <c r="M246" s="21">
        <v>500000</v>
      </c>
      <c r="N246" s="21">
        <f t="shared" si="23"/>
        <v>300100</v>
      </c>
      <c r="O246" s="22">
        <f t="shared" si="24"/>
        <v>199900</v>
      </c>
      <c r="P246" s="22" t="s">
        <v>26</v>
      </c>
    </row>
    <row r="247" s="1" customFormat="1" ht="80.1" customHeight="1" spans="1:16">
      <c r="A247" s="12">
        <v>241</v>
      </c>
      <c r="B247" s="13" t="s">
        <v>217</v>
      </c>
      <c r="C247" s="13" t="s">
        <v>655</v>
      </c>
      <c r="D247" s="13" t="s">
        <v>20</v>
      </c>
      <c r="E247" s="13"/>
      <c r="F247" s="13" t="s">
        <v>21</v>
      </c>
      <c r="G247" s="11">
        <v>1970415313</v>
      </c>
      <c r="H247" s="13" t="s">
        <v>23</v>
      </c>
      <c r="I247" s="13" t="s">
        <v>257</v>
      </c>
      <c r="J247" s="13"/>
      <c r="K247" s="13"/>
      <c r="L247" s="13" t="s">
        <v>271</v>
      </c>
      <c r="M247" s="25">
        <v>500000</v>
      </c>
      <c r="N247" s="25">
        <f t="shared" si="23"/>
        <v>300100</v>
      </c>
      <c r="O247" s="26">
        <f t="shared" si="24"/>
        <v>199900</v>
      </c>
      <c r="P247" s="26" t="s">
        <v>26</v>
      </c>
    </row>
    <row r="248" s="1" customFormat="1" ht="80.1" customHeight="1" spans="1:16">
      <c r="A248" s="12">
        <v>242</v>
      </c>
      <c r="B248" s="13" t="s">
        <v>217</v>
      </c>
      <c r="C248" s="13" t="s">
        <v>657</v>
      </c>
      <c r="D248" s="13" t="s">
        <v>20</v>
      </c>
      <c r="E248" s="13"/>
      <c r="F248" s="13" t="s">
        <v>21</v>
      </c>
      <c r="G248" s="11">
        <v>1970415496</v>
      </c>
      <c r="H248" s="13" t="s">
        <v>23</v>
      </c>
      <c r="I248" s="13" t="s">
        <v>270</v>
      </c>
      <c r="J248" s="13"/>
      <c r="K248" s="13"/>
      <c r="L248" s="13" t="s">
        <v>226</v>
      </c>
      <c r="M248" s="25">
        <v>500000</v>
      </c>
      <c r="N248" s="25">
        <f t="shared" si="23"/>
        <v>300100</v>
      </c>
      <c r="O248" s="26">
        <f t="shared" si="24"/>
        <v>199900</v>
      </c>
      <c r="P248" s="26" t="s">
        <v>26</v>
      </c>
    </row>
    <row r="249" ht="80.1" customHeight="1" spans="1:16">
      <c r="A249" s="10">
        <v>243</v>
      </c>
      <c r="B249" s="7" t="s">
        <v>217</v>
      </c>
      <c r="C249" s="7" t="s">
        <v>658</v>
      </c>
      <c r="D249" s="7" t="s">
        <v>20</v>
      </c>
      <c r="E249" s="7"/>
      <c r="F249" s="7" t="s">
        <v>21</v>
      </c>
      <c r="G249" s="11" t="s">
        <v>659</v>
      </c>
      <c r="H249" s="7" t="s">
        <v>23</v>
      </c>
      <c r="I249" s="7" t="s">
        <v>308</v>
      </c>
      <c r="J249" s="7"/>
      <c r="K249" s="7"/>
      <c r="L249" s="7" t="s">
        <v>245</v>
      </c>
      <c r="M249" s="21" t="s">
        <v>21</v>
      </c>
      <c r="N249" s="21">
        <v>0</v>
      </c>
      <c r="O249" s="21">
        <v>0</v>
      </c>
      <c r="P249" s="22" t="s">
        <v>26</v>
      </c>
    </row>
    <row r="250" s="1" customFormat="1" ht="80.1" customHeight="1" spans="1:16">
      <c r="A250" s="10">
        <v>244</v>
      </c>
      <c r="B250" s="13" t="s">
        <v>217</v>
      </c>
      <c r="C250" s="13" t="s">
        <v>660</v>
      </c>
      <c r="D250" s="13" t="s">
        <v>98</v>
      </c>
      <c r="E250" s="13"/>
      <c r="F250" s="13" t="s">
        <v>21</v>
      </c>
      <c r="G250" s="11" t="s">
        <v>661</v>
      </c>
      <c r="H250" s="13" t="s">
        <v>23</v>
      </c>
      <c r="I250" s="13" t="s">
        <v>662</v>
      </c>
      <c r="J250" s="13"/>
      <c r="K250" s="13"/>
      <c r="L250" s="13" t="s">
        <v>315</v>
      </c>
      <c r="M250" s="25">
        <v>300000</v>
      </c>
      <c r="N250" s="25">
        <f t="shared" ref="N250:N259" si="25">M250-O250</f>
        <v>166700</v>
      </c>
      <c r="O250" s="26">
        <f t="shared" ref="O250:O259" si="26">100000+(M250-200000)*(33.3/100)</f>
        <v>133300</v>
      </c>
      <c r="P250" s="22" t="s">
        <v>26</v>
      </c>
    </row>
    <row r="251" ht="80.1" customHeight="1" spans="1:16">
      <c r="A251" s="10">
        <v>245</v>
      </c>
      <c r="B251" s="7" t="s">
        <v>217</v>
      </c>
      <c r="C251" s="7" t="s">
        <v>663</v>
      </c>
      <c r="D251" s="7" t="s">
        <v>20</v>
      </c>
      <c r="E251" s="7"/>
      <c r="F251" s="7" t="s">
        <v>21</v>
      </c>
      <c r="G251" s="11" t="s">
        <v>664</v>
      </c>
      <c r="H251" s="7" t="s">
        <v>23</v>
      </c>
      <c r="I251" s="7" t="s">
        <v>665</v>
      </c>
      <c r="J251" s="7"/>
      <c r="K251" s="7"/>
      <c r="L251" s="7" t="s">
        <v>258</v>
      </c>
      <c r="M251" s="21">
        <v>500000</v>
      </c>
      <c r="N251" s="21">
        <f t="shared" si="25"/>
        <v>300100</v>
      </c>
      <c r="O251" s="22">
        <f t="shared" si="26"/>
        <v>199900</v>
      </c>
      <c r="P251" s="22" t="s">
        <v>26</v>
      </c>
    </row>
    <row r="252" ht="80.1" customHeight="1" spans="1:16">
      <c r="A252" s="10">
        <v>246</v>
      </c>
      <c r="B252" s="7" t="s">
        <v>217</v>
      </c>
      <c r="C252" s="7" t="s">
        <v>666</v>
      </c>
      <c r="D252" s="7" t="s">
        <v>20</v>
      </c>
      <c r="E252" s="7"/>
      <c r="F252" s="7" t="s">
        <v>21</v>
      </c>
      <c r="G252" s="11" t="s">
        <v>667</v>
      </c>
      <c r="H252" s="7" t="s">
        <v>23</v>
      </c>
      <c r="I252" s="7" t="s">
        <v>257</v>
      </c>
      <c r="J252" s="7"/>
      <c r="K252" s="7"/>
      <c r="L252" s="7" t="s">
        <v>258</v>
      </c>
      <c r="M252" s="21">
        <v>500000</v>
      </c>
      <c r="N252" s="21">
        <f t="shared" si="25"/>
        <v>300100</v>
      </c>
      <c r="O252" s="22">
        <f t="shared" si="26"/>
        <v>199900</v>
      </c>
      <c r="P252" s="22" t="s">
        <v>26</v>
      </c>
    </row>
    <row r="253" ht="80.1" customHeight="1" spans="1:16">
      <c r="A253" s="10">
        <v>247</v>
      </c>
      <c r="B253" s="7" t="s">
        <v>217</v>
      </c>
      <c r="C253" s="13" t="s">
        <v>668</v>
      </c>
      <c r="D253" s="13" t="s">
        <v>20</v>
      </c>
      <c r="E253" s="13"/>
      <c r="F253" s="7" t="s">
        <v>21</v>
      </c>
      <c r="G253" s="11" t="s">
        <v>669</v>
      </c>
      <c r="H253" s="7" t="s">
        <v>23</v>
      </c>
      <c r="I253" s="7" t="s">
        <v>670</v>
      </c>
      <c r="J253" s="7"/>
      <c r="K253" s="7"/>
      <c r="L253" s="7" t="s">
        <v>315</v>
      </c>
      <c r="M253" s="21">
        <v>250000</v>
      </c>
      <c r="N253" s="21">
        <f t="shared" si="25"/>
        <v>133350</v>
      </c>
      <c r="O253" s="22">
        <f t="shared" si="26"/>
        <v>116650</v>
      </c>
      <c r="P253" s="22" t="s">
        <v>26</v>
      </c>
    </row>
    <row r="254" s="1" customFormat="1" ht="80.1" customHeight="1" spans="1:16">
      <c r="A254" s="12">
        <v>248</v>
      </c>
      <c r="B254" s="13" t="s">
        <v>217</v>
      </c>
      <c r="C254" s="13" t="s">
        <v>671</v>
      </c>
      <c r="D254" s="13" t="s">
        <v>20</v>
      </c>
      <c r="E254" s="13"/>
      <c r="F254" s="13" t="s">
        <v>21</v>
      </c>
      <c r="G254" s="11">
        <v>1970415374</v>
      </c>
      <c r="H254" s="13" t="s">
        <v>23</v>
      </c>
      <c r="I254" s="13" t="s">
        <v>247</v>
      </c>
      <c r="J254" s="13"/>
      <c r="K254" s="13"/>
      <c r="L254" s="13" t="s">
        <v>248</v>
      </c>
      <c r="M254" s="25">
        <v>500000</v>
      </c>
      <c r="N254" s="25">
        <f t="shared" si="25"/>
        <v>300100</v>
      </c>
      <c r="O254" s="26">
        <f t="shared" si="26"/>
        <v>199900</v>
      </c>
      <c r="P254" s="26" t="s">
        <v>26</v>
      </c>
    </row>
    <row r="255" ht="80.1" customHeight="1" spans="1:16">
      <c r="A255" s="10">
        <v>249</v>
      </c>
      <c r="B255" s="7" t="s">
        <v>217</v>
      </c>
      <c r="C255" s="7" t="s">
        <v>672</v>
      </c>
      <c r="D255" s="32" t="s">
        <v>98</v>
      </c>
      <c r="E255" s="7"/>
      <c r="F255" s="7" t="s">
        <v>21</v>
      </c>
      <c r="G255" s="11" t="s">
        <v>673</v>
      </c>
      <c r="H255" s="7" t="s">
        <v>23</v>
      </c>
      <c r="I255" s="7" t="s">
        <v>674</v>
      </c>
      <c r="J255" s="7"/>
      <c r="K255" s="7"/>
      <c r="L255" s="7" t="s">
        <v>470</v>
      </c>
      <c r="M255" s="21">
        <v>500000</v>
      </c>
      <c r="N255" s="21">
        <f t="shared" si="25"/>
        <v>300100</v>
      </c>
      <c r="O255" s="22">
        <f t="shared" si="26"/>
        <v>199900</v>
      </c>
      <c r="P255" s="22" t="s">
        <v>26</v>
      </c>
    </row>
    <row r="256" s="1" customFormat="1" ht="80.1" customHeight="1" spans="1:16">
      <c r="A256" s="12">
        <v>250</v>
      </c>
      <c r="B256" s="13" t="s">
        <v>217</v>
      </c>
      <c r="C256" s="13" t="s">
        <v>675</v>
      </c>
      <c r="D256" s="13" t="s">
        <v>20</v>
      </c>
      <c r="E256" s="13"/>
      <c r="F256" s="13" t="s">
        <v>21</v>
      </c>
      <c r="G256" s="11">
        <v>1970415243</v>
      </c>
      <c r="H256" s="13" t="s">
        <v>23</v>
      </c>
      <c r="I256" s="13" t="s">
        <v>676</v>
      </c>
      <c r="J256" s="13"/>
      <c r="K256" s="13"/>
      <c r="L256" s="13" t="s">
        <v>677</v>
      </c>
      <c r="M256" s="25">
        <v>500000</v>
      </c>
      <c r="N256" s="25">
        <f t="shared" si="25"/>
        <v>300100</v>
      </c>
      <c r="O256" s="26">
        <f t="shared" si="26"/>
        <v>199900</v>
      </c>
      <c r="P256" s="26" t="s">
        <v>26</v>
      </c>
    </row>
    <row r="257" ht="80.1" customHeight="1" spans="1:16">
      <c r="A257" s="10">
        <v>251</v>
      </c>
      <c r="B257" s="7" t="s">
        <v>217</v>
      </c>
      <c r="C257" s="7" t="s">
        <v>678</v>
      </c>
      <c r="D257" s="7" t="s">
        <v>20</v>
      </c>
      <c r="E257" s="7"/>
      <c r="F257" s="7" t="s">
        <v>21</v>
      </c>
      <c r="G257" s="11" t="s">
        <v>679</v>
      </c>
      <c r="H257" s="7" t="s">
        <v>23</v>
      </c>
      <c r="I257" s="7" t="s">
        <v>680</v>
      </c>
      <c r="J257" s="7"/>
      <c r="K257" s="7"/>
      <c r="L257" s="7" t="s">
        <v>103</v>
      </c>
      <c r="M257" s="21">
        <v>500000</v>
      </c>
      <c r="N257" s="21">
        <f t="shared" si="25"/>
        <v>300100</v>
      </c>
      <c r="O257" s="22">
        <f t="shared" si="26"/>
        <v>199900</v>
      </c>
      <c r="P257" s="22" t="s">
        <v>26</v>
      </c>
    </row>
    <row r="258" ht="80.1" customHeight="1" spans="1:16">
      <c r="A258" s="10">
        <v>252</v>
      </c>
      <c r="B258" s="7" t="s">
        <v>217</v>
      </c>
      <c r="C258" s="7" t="s">
        <v>681</v>
      </c>
      <c r="D258" s="7" t="s">
        <v>20</v>
      </c>
      <c r="E258" s="7"/>
      <c r="F258" s="7" t="s">
        <v>21</v>
      </c>
      <c r="G258" s="11" t="s">
        <v>682</v>
      </c>
      <c r="H258" s="7" t="s">
        <v>23</v>
      </c>
      <c r="I258" s="7" t="s">
        <v>683</v>
      </c>
      <c r="J258" s="7"/>
      <c r="K258" s="7"/>
      <c r="L258" s="7" t="s">
        <v>103</v>
      </c>
      <c r="M258" s="21">
        <v>500000</v>
      </c>
      <c r="N258" s="21">
        <f t="shared" si="25"/>
        <v>300100</v>
      </c>
      <c r="O258" s="22">
        <f t="shared" si="26"/>
        <v>199900</v>
      </c>
      <c r="P258" s="22" t="s">
        <v>26</v>
      </c>
    </row>
    <row r="259" ht="80.1" customHeight="1" spans="1:16">
      <c r="A259" s="10">
        <v>253</v>
      </c>
      <c r="B259" s="7" t="s">
        <v>217</v>
      </c>
      <c r="C259" s="7" t="s">
        <v>684</v>
      </c>
      <c r="D259" s="7" t="s">
        <v>98</v>
      </c>
      <c r="E259" s="7"/>
      <c r="F259" s="7" t="s">
        <v>21</v>
      </c>
      <c r="G259" s="11" t="s">
        <v>685</v>
      </c>
      <c r="H259" s="7" t="s">
        <v>23</v>
      </c>
      <c r="I259" s="7" t="s">
        <v>270</v>
      </c>
      <c r="J259" s="7"/>
      <c r="K259" s="7"/>
      <c r="L259" s="7" t="s">
        <v>231</v>
      </c>
      <c r="M259" s="21">
        <v>500000</v>
      </c>
      <c r="N259" s="21">
        <f t="shared" si="25"/>
        <v>300100</v>
      </c>
      <c r="O259" s="22">
        <f t="shared" si="26"/>
        <v>199900</v>
      </c>
      <c r="P259" s="22" t="s">
        <v>26</v>
      </c>
    </row>
    <row r="260" ht="80.1" customHeight="1" spans="1:16">
      <c r="A260" s="10">
        <v>254</v>
      </c>
      <c r="B260" s="7" t="s">
        <v>217</v>
      </c>
      <c r="C260" s="7" t="s">
        <v>686</v>
      </c>
      <c r="D260" s="7" t="s">
        <v>20</v>
      </c>
      <c r="E260" s="7"/>
      <c r="F260" s="7" t="s">
        <v>21</v>
      </c>
      <c r="G260" s="11" t="s">
        <v>687</v>
      </c>
      <c r="H260" s="7" t="s">
        <v>23</v>
      </c>
      <c r="I260" s="7" t="s">
        <v>228</v>
      </c>
      <c r="J260" s="7"/>
      <c r="K260" s="7"/>
      <c r="L260" s="7" t="s">
        <v>400</v>
      </c>
      <c r="M260" s="21" t="s">
        <v>21</v>
      </c>
      <c r="N260" s="21">
        <v>0</v>
      </c>
      <c r="O260" s="21">
        <v>0</v>
      </c>
      <c r="P260" s="22" t="s">
        <v>26</v>
      </c>
    </row>
    <row r="261" ht="80.1" customHeight="1" spans="1:16">
      <c r="A261" s="10">
        <v>255</v>
      </c>
      <c r="B261" s="7" t="s">
        <v>217</v>
      </c>
      <c r="C261" s="7" t="s">
        <v>178</v>
      </c>
      <c r="D261" s="7" t="s">
        <v>20</v>
      </c>
      <c r="E261" s="7"/>
      <c r="F261" s="7" t="s">
        <v>21</v>
      </c>
      <c r="G261" s="11" t="s">
        <v>688</v>
      </c>
      <c r="H261" s="7" t="s">
        <v>23</v>
      </c>
      <c r="I261" s="7" t="s">
        <v>308</v>
      </c>
      <c r="J261" s="7"/>
      <c r="K261" s="7"/>
      <c r="L261" s="7" t="s">
        <v>689</v>
      </c>
      <c r="M261" s="21">
        <v>500000</v>
      </c>
      <c r="N261" s="21">
        <f t="shared" ref="N261:N280" si="27">M261-O261</f>
        <v>300100</v>
      </c>
      <c r="O261" s="22">
        <f t="shared" ref="O261:O280" si="28">100000+(M261-200000)*(33.3/100)</f>
        <v>199900</v>
      </c>
      <c r="P261" s="22" t="s">
        <v>26</v>
      </c>
    </row>
    <row r="262" ht="80.1" customHeight="1" spans="1:16">
      <c r="A262" s="10">
        <v>256</v>
      </c>
      <c r="B262" s="7" t="s">
        <v>217</v>
      </c>
      <c r="C262" s="7" t="s">
        <v>690</v>
      </c>
      <c r="D262" s="7" t="s">
        <v>20</v>
      </c>
      <c r="E262" s="7"/>
      <c r="F262" s="7" t="s">
        <v>21</v>
      </c>
      <c r="G262" s="11" t="s">
        <v>691</v>
      </c>
      <c r="H262" s="7" t="s">
        <v>23</v>
      </c>
      <c r="I262" s="7" t="s">
        <v>692</v>
      </c>
      <c r="J262" s="7"/>
      <c r="K262" s="7"/>
      <c r="L262" s="7" t="s">
        <v>271</v>
      </c>
      <c r="M262" s="21">
        <v>500000</v>
      </c>
      <c r="N262" s="21">
        <f t="shared" si="27"/>
        <v>300100</v>
      </c>
      <c r="O262" s="22">
        <f t="shared" si="28"/>
        <v>199900</v>
      </c>
      <c r="P262" s="22" t="s">
        <v>26</v>
      </c>
    </row>
    <row r="263" ht="80.1" customHeight="1" spans="1:16">
      <c r="A263" s="10">
        <v>257</v>
      </c>
      <c r="B263" s="7" t="s">
        <v>217</v>
      </c>
      <c r="C263" s="7" t="s">
        <v>690</v>
      </c>
      <c r="D263" s="7" t="s">
        <v>20</v>
      </c>
      <c r="E263" s="7"/>
      <c r="F263" s="7" t="s">
        <v>21</v>
      </c>
      <c r="G263" s="11" t="s">
        <v>693</v>
      </c>
      <c r="H263" s="7" t="s">
        <v>23</v>
      </c>
      <c r="I263" s="7" t="s">
        <v>694</v>
      </c>
      <c r="J263" s="7"/>
      <c r="K263" s="7"/>
      <c r="L263" s="7" t="s">
        <v>271</v>
      </c>
      <c r="M263" s="21">
        <v>500000</v>
      </c>
      <c r="N263" s="21">
        <f t="shared" si="27"/>
        <v>300100</v>
      </c>
      <c r="O263" s="22">
        <f t="shared" si="28"/>
        <v>199900</v>
      </c>
      <c r="P263" s="22" t="s">
        <v>26</v>
      </c>
    </row>
    <row r="264" ht="80.1" customHeight="1" spans="1:16">
      <c r="A264" s="10">
        <v>258</v>
      </c>
      <c r="B264" s="7" t="s">
        <v>217</v>
      </c>
      <c r="C264" s="7" t="s">
        <v>695</v>
      </c>
      <c r="D264" s="7" t="s">
        <v>20</v>
      </c>
      <c r="E264" s="7"/>
      <c r="F264" s="7" t="s">
        <v>21</v>
      </c>
      <c r="G264" s="11" t="s">
        <v>696</v>
      </c>
      <c r="H264" s="7" t="s">
        <v>23</v>
      </c>
      <c r="I264" s="7" t="s">
        <v>228</v>
      </c>
      <c r="J264" s="7"/>
      <c r="K264" s="7"/>
      <c r="L264" s="7" t="s">
        <v>216</v>
      </c>
      <c r="M264" s="21">
        <v>300000</v>
      </c>
      <c r="N264" s="21">
        <f t="shared" si="27"/>
        <v>166700</v>
      </c>
      <c r="O264" s="22">
        <f t="shared" si="28"/>
        <v>133300</v>
      </c>
      <c r="P264" s="22" t="s">
        <v>26</v>
      </c>
    </row>
    <row r="265" ht="80.1" customHeight="1" spans="1:16">
      <c r="A265" s="10">
        <v>259</v>
      </c>
      <c r="B265" s="7" t="s">
        <v>217</v>
      </c>
      <c r="C265" s="7" t="s">
        <v>697</v>
      </c>
      <c r="D265" s="7" t="s">
        <v>98</v>
      </c>
      <c r="E265" s="7"/>
      <c r="F265" s="7" t="s">
        <v>21</v>
      </c>
      <c r="G265" s="11" t="s">
        <v>698</v>
      </c>
      <c r="H265" s="7" t="s">
        <v>23</v>
      </c>
      <c r="I265" s="7" t="s">
        <v>516</v>
      </c>
      <c r="J265" s="7"/>
      <c r="K265" s="7"/>
      <c r="L265" s="7" t="s">
        <v>103</v>
      </c>
      <c r="M265" s="21">
        <v>500000</v>
      </c>
      <c r="N265" s="21">
        <f t="shared" si="27"/>
        <v>300100</v>
      </c>
      <c r="O265" s="22">
        <f t="shared" si="28"/>
        <v>199900</v>
      </c>
      <c r="P265" s="22" t="s">
        <v>26</v>
      </c>
    </row>
    <row r="266" ht="80.1" customHeight="1" spans="1:16">
      <c r="A266" s="10">
        <v>260</v>
      </c>
      <c r="B266" s="7" t="s">
        <v>217</v>
      </c>
      <c r="C266" s="7" t="s">
        <v>699</v>
      </c>
      <c r="D266" s="7" t="s">
        <v>98</v>
      </c>
      <c r="E266" s="7"/>
      <c r="F266" s="7" t="s">
        <v>21</v>
      </c>
      <c r="G266" s="11" t="s">
        <v>700</v>
      </c>
      <c r="H266" s="7" t="s">
        <v>23</v>
      </c>
      <c r="I266" s="7" t="s">
        <v>701</v>
      </c>
      <c r="J266" s="7"/>
      <c r="K266" s="7"/>
      <c r="L266" s="7" t="s">
        <v>216</v>
      </c>
      <c r="M266" s="21">
        <v>500000</v>
      </c>
      <c r="N266" s="21">
        <f t="shared" si="27"/>
        <v>300100</v>
      </c>
      <c r="O266" s="22">
        <f t="shared" si="28"/>
        <v>199900</v>
      </c>
      <c r="P266" s="22" t="s">
        <v>26</v>
      </c>
    </row>
    <row r="267" ht="80.1" customHeight="1" spans="1:16">
      <c r="A267" s="10">
        <v>261</v>
      </c>
      <c r="B267" s="7" t="s">
        <v>217</v>
      </c>
      <c r="C267" s="13" t="s">
        <v>702</v>
      </c>
      <c r="D267" s="7" t="s">
        <v>98</v>
      </c>
      <c r="E267" s="13"/>
      <c r="F267" s="7" t="s">
        <v>21</v>
      </c>
      <c r="G267" s="11" t="s">
        <v>703</v>
      </c>
      <c r="H267" s="7" t="s">
        <v>23</v>
      </c>
      <c r="I267" s="7" t="s">
        <v>228</v>
      </c>
      <c r="J267" s="7"/>
      <c r="K267" s="7"/>
      <c r="L267" s="7" t="s">
        <v>704</v>
      </c>
      <c r="M267" s="21">
        <v>500000</v>
      </c>
      <c r="N267" s="21">
        <f t="shared" si="27"/>
        <v>300100</v>
      </c>
      <c r="O267" s="22">
        <f t="shared" si="28"/>
        <v>199900</v>
      </c>
      <c r="P267" s="22" t="s">
        <v>26</v>
      </c>
    </row>
    <row r="268" ht="80.1" customHeight="1" spans="1:16">
      <c r="A268" s="10">
        <v>262</v>
      </c>
      <c r="B268" s="7" t="s">
        <v>217</v>
      </c>
      <c r="C268" s="7" t="s">
        <v>705</v>
      </c>
      <c r="D268" s="7" t="s">
        <v>98</v>
      </c>
      <c r="E268" s="7"/>
      <c r="F268" s="7" t="s">
        <v>21</v>
      </c>
      <c r="G268" s="11" t="s">
        <v>706</v>
      </c>
      <c r="H268" s="7" t="s">
        <v>23</v>
      </c>
      <c r="I268" s="7" t="s">
        <v>492</v>
      </c>
      <c r="J268" s="7"/>
      <c r="K268" s="7"/>
      <c r="L268" s="7" t="s">
        <v>258</v>
      </c>
      <c r="M268" s="21">
        <v>500000</v>
      </c>
      <c r="N268" s="21">
        <f t="shared" si="27"/>
        <v>300100</v>
      </c>
      <c r="O268" s="22">
        <f t="shared" si="28"/>
        <v>199900</v>
      </c>
      <c r="P268" s="22" t="s">
        <v>26</v>
      </c>
    </row>
    <row r="269" ht="80.1" customHeight="1" spans="1:16">
      <c r="A269" s="10">
        <v>263</v>
      </c>
      <c r="B269" s="7" t="s">
        <v>217</v>
      </c>
      <c r="C269" s="7" t="s">
        <v>707</v>
      </c>
      <c r="D269" s="32" t="s">
        <v>98</v>
      </c>
      <c r="E269" s="7"/>
      <c r="F269" s="7" t="s">
        <v>21</v>
      </c>
      <c r="G269" s="11" t="s">
        <v>708</v>
      </c>
      <c r="H269" s="7" t="s">
        <v>23</v>
      </c>
      <c r="I269" s="7" t="s">
        <v>270</v>
      </c>
      <c r="J269" s="7"/>
      <c r="K269" s="7"/>
      <c r="L269" s="7" t="s">
        <v>391</v>
      </c>
      <c r="M269" s="21">
        <v>500000</v>
      </c>
      <c r="N269" s="21">
        <f t="shared" si="27"/>
        <v>300100</v>
      </c>
      <c r="O269" s="22">
        <f t="shared" si="28"/>
        <v>199900</v>
      </c>
      <c r="P269" s="22" t="s">
        <v>26</v>
      </c>
    </row>
    <row r="270" ht="80.1" customHeight="1" spans="1:16">
      <c r="A270" s="10">
        <v>264</v>
      </c>
      <c r="B270" s="7" t="s">
        <v>217</v>
      </c>
      <c r="C270" s="7" t="s">
        <v>709</v>
      </c>
      <c r="D270" s="7" t="s">
        <v>20</v>
      </c>
      <c r="E270" s="7"/>
      <c r="F270" s="7" t="s">
        <v>21</v>
      </c>
      <c r="G270" s="11" t="s">
        <v>710</v>
      </c>
      <c r="H270" s="7" t="s">
        <v>23</v>
      </c>
      <c r="I270" s="7" t="s">
        <v>516</v>
      </c>
      <c r="J270" s="7"/>
      <c r="K270" s="7"/>
      <c r="L270" s="7" t="s">
        <v>490</v>
      </c>
      <c r="M270" s="21">
        <v>500000</v>
      </c>
      <c r="N270" s="21">
        <f t="shared" si="27"/>
        <v>300100</v>
      </c>
      <c r="O270" s="22">
        <f t="shared" si="28"/>
        <v>199900</v>
      </c>
      <c r="P270" s="22" t="s">
        <v>26</v>
      </c>
    </row>
    <row r="271" ht="80.1" customHeight="1" spans="1:16">
      <c r="A271" s="10">
        <v>265</v>
      </c>
      <c r="B271" s="7" t="s">
        <v>217</v>
      </c>
      <c r="C271" s="7" t="s">
        <v>711</v>
      </c>
      <c r="D271" s="7" t="s">
        <v>98</v>
      </c>
      <c r="E271" s="7"/>
      <c r="F271" s="7" t="s">
        <v>21</v>
      </c>
      <c r="G271" s="11" t="s">
        <v>712</v>
      </c>
      <c r="H271" s="7" t="s">
        <v>23</v>
      </c>
      <c r="I271" s="7" t="s">
        <v>713</v>
      </c>
      <c r="J271" s="7"/>
      <c r="K271" s="7"/>
      <c r="L271" s="7" t="s">
        <v>288</v>
      </c>
      <c r="M271" s="21">
        <v>500000</v>
      </c>
      <c r="N271" s="21">
        <f t="shared" si="27"/>
        <v>300100</v>
      </c>
      <c r="O271" s="22">
        <f t="shared" si="28"/>
        <v>199900</v>
      </c>
      <c r="P271" s="22" t="s">
        <v>26</v>
      </c>
    </row>
    <row r="272" ht="80.1" customHeight="1" spans="1:16">
      <c r="A272" s="10">
        <v>266</v>
      </c>
      <c r="B272" s="7" t="s">
        <v>217</v>
      </c>
      <c r="C272" s="7" t="s">
        <v>714</v>
      </c>
      <c r="D272" s="7" t="s">
        <v>98</v>
      </c>
      <c r="E272" s="7"/>
      <c r="F272" s="7" t="s">
        <v>21</v>
      </c>
      <c r="G272" s="11" t="s">
        <v>715</v>
      </c>
      <c r="H272" s="7" t="s">
        <v>23</v>
      </c>
      <c r="I272" s="7" t="s">
        <v>716</v>
      </c>
      <c r="J272" s="7"/>
      <c r="K272" s="7"/>
      <c r="L272" s="7" t="s">
        <v>258</v>
      </c>
      <c r="M272" s="21">
        <v>500000</v>
      </c>
      <c r="N272" s="21">
        <f t="shared" si="27"/>
        <v>300100</v>
      </c>
      <c r="O272" s="22">
        <f t="shared" si="28"/>
        <v>199900</v>
      </c>
      <c r="P272" s="22" t="s">
        <v>26</v>
      </c>
    </row>
    <row r="273" s="1" customFormat="1" ht="80.1" customHeight="1" spans="1:16">
      <c r="A273" s="12">
        <v>267</v>
      </c>
      <c r="B273" s="13" t="s">
        <v>217</v>
      </c>
      <c r="C273" s="13" t="s">
        <v>717</v>
      </c>
      <c r="D273" s="13" t="s">
        <v>20</v>
      </c>
      <c r="E273" s="13"/>
      <c r="F273" s="13" t="s">
        <v>21</v>
      </c>
      <c r="G273" s="34">
        <v>1970415474</v>
      </c>
      <c r="H273" s="13" t="s">
        <v>23</v>
      </c>
      <c r="I273" s="13" t="s">
        <v>680</v>
      </c>
      <c r="J273" s="13"/>
      <c r="K273" s="13"/>
      <c r="L273" s="13" t="s">
        <v>271</v>
      </c>
      <c r="M273" s="25">
        <v>500000</v>
      </c>
      <c r="N273" s="25">
        <f t="shared" si="27"/>
        <v>300100</v>
      </c>
      <c r="O273" s="26">
        <f t="shared" si="28"/>
        <v>199900</v>
      </c>
      <c r="P273" s="26" t="s">
        <v>26</v>
      </c>
    </row>
    <row r="274" ht="80.1" customHeight="1" spans="1:16">
      <c r="A274" s="10">
        <v>268</v>
      </c>
      <c r="B274" s="7" t="s">
        <v>217</v>
      </c>
      <c r="C274" s="7" t="s">
        <v>717</v>
      </c>
      <c r="D274" s="7" t="s">
        <v>20</v>
      </c>
      <c r="E274" s="7"/>
      <c r="F274" s="7" t="s">
        <v>21</v>
      </c>
      <c r="G274" s="11" t="s">
        <v>718</v>
      </c>
      <c r="H274" s="7" t="s">
        <v>23</v>
      </c>
      <c r="I274" s="7" t="s">
        <v>719</v>
      </c>
      <c r="J274" s="7"/>
      <c r="K274" s="7"/>
      <c r="L274" s="7" t="s">
        <v>720</v>
      </c>
      <c r="M274" s="21">
        <v>250000</v>
      </c>
      <c r="N274" s="21">
        <f t="shared" si="27"/>
        <v>133350</v>
      </c>
      <c r="O274" s="22">
        <f t="shared" si="28"/>
        <v>116650</v>
      </c>
      <c r="P274" s="22" t="s">
        <v>26</v>
      </c>
    </row>
    <row r="275" ht="80.1" customHeight="1" spans="1:16">
      <c r="A275" s="10">
        <v>269</v>
      </c>
      <c r="B275" s="7" t="s">
        <v>217</v>
      </c>
      <c r="C275" s="7" t="s">
        <v>721</v>
      </c>
      <c r="D275" s="7" t="s">
        <v>20</v>
      </c>
      <c r="E275" s="7"/>
      <c r="F275" s="7" t="s">
        <v>21</v>
      </c>
      <c r="G275" s="11" t="s">
        <v>722</v>
      </c>
      <c r="H275" s="7" t="s">
        <v>23</v>
      </c>
      <c r="I275" s="7" t="s">
        <v>723</v>
      </c>
      <c r="J275" s="7"/>
      <c r="K275" s="7"/>
      <c r="L275" s="7" t="s">
        <v>226</v>
      </c>
      <c r="M275" s="21">
        <v>500000</v>
      </c>
      <c r="N275" s="21">
        <f t="shared" si="27"/>
        <v>300100</v>
      </c>
      <c r="O275" s="22">
        <f t="shared" si="28"/>
        <v>199900</v>
      </c>
      <c r="P275" s="22" t="s">
        <v>26</v>
      </c>
    </row>
    <row r="276" s="1" customFormat="1" ht="80.1" customHeight="1" spans="1:16">
      <c r="A276" s="12">
        <v>270</v>
      </c>
      <c r="B276" s="13" t="s">
        <v>217</v>
      </c>
      <c r="C276" s="13" t="s">
        <v>724</v>
      </c>
      <c r="D276" s="13" t="s">
        <v>20</v>
      </c>
      <c r="E276" s="13"/>
      <c r="F276" s="13" t="s">
        <v>21</v>
      </c>
      <c r="G276" s="11">
        <v>1970415599</v>
      </c>
      <c r="H276" s="13" t="s">
        <v>23</v>
      </c>
      <c r="I276" s="13" t="s">
        <v>725</v>
      </c>
      <c r="J276" s="13"/>
      <c r="K276" s="13"/>
      <c r="L276" s="13" t="s">
        <v>271</v>
      </c>
      <c r="M276" s="25">
        <v>500000</v>
      </c>
      <c r="N276" s="25">
        <f t="shared" si="27"/>
        <v>300100</v>
      </c>
      <c r="O276" s="26">
        <f t="shared" si="28"/>
        <v>199900</v>
      </c>
      <c r="P276" s="26" t="s">
        <v>26</v>
      </c>
    </row>
    <row r="277" ht="80.1" customHeight="1" spans="1:16">
      <c r="A277" s="10">
        <v>271</v>
      </c>
      <c r="B277" s="7" t="s">
        <v>217</v>
      </c>
      <c r="C277" s="7" t="s">
        <v>726</v>
      </c>
      <c r="D277" s="7" t="s">
        <v>98</v>
      </c>
      <c r="E277" s="7"/>
      <c r="F277" s="7" t="s">
        <v>21</v>
      </c>
      <c r="G277" s="11" t="s">
        <v>727</v>
      </c>
      <c r="H277" s="7" t="s">
        <v>23</v>
      </c>
      <c r="I277" s="7" t="s">
        <v>270</v>
      </c>
      <c r="J277" s="7"/>
      <c r="K277" s="7"/>
      <c r="L277" s="7" t="s">
        <v>315</v>
      </c>
      <c r="M277" s="21">
        <v>250000</v>
      </c>
      <c r="N277" s="21">
        <f t="shared" si="27"/>
        <v>133350</v>
      </c>
      <c r="O277" s="22">
        <f t="shared" si="28"/>
        <v>116650</v>
      </c>
      <c r="P277" s="22" t="s">
        <v>26</v>
      </c>
    </row>
    <row r="278" ht="80.1" customHeight="1" spans="1:16">
      <c r="A278" s="10">
        <v>272</v>
      </c>
      <c r="B278" s="7" t="s">
        <v>217</v>
      </c>
      <c r="C278" s="7" t="s">
        <v>728</v>
      </c>
      <c r="D278" s="7" t="s">
        <v>98</v>
      </c>
      <c r="E278" s="7"/>
      <c r="F278" s="7" t="s">
        <v>21</v>
      </c>
      <c r="G278" s="11" t="s">
        <v>729</v>
      </c>
      <c r="H278" s="7" t="s">
        <v>23</v>
      </c>
      <c r="I278" s="7" t="s">
        <v>486</v>
      </c>
      <c r="J278" s="7"/>
      <c r="K278" s="7"/>
      <c r="L278" s="7" t="s">
        <v>258</v>
      </c>
      <c r="M278" s="21">
        <v>500000</v>
      </c>
      <c r="N278" s="21">
        <f t="shared" si="27"/>
        <v>300100</v>
      </c>
      <c r="O278" s="22">
        <f t="shared" si="28"/>
        <v>199900</v>
      </c>
      <c r="P278" s="22" t="s">
        <v>26</v>
      </c>
    </row>
    <row r="279" ht="80.1" customHeight="1" spans="1:16">
      <c r="A279" s="10">
        <v>273</v>
      </c>
      <c r="B279" s="7" t="s">
        <v>217</v>
      </c>
      <c r="C279" s="7" t="s">
        <v>730</v>
      </c>
      <c r="D279" s="32" t="s">
        <v>98</v>
      </c>
      <c r="E279" s="7"/>
      <c r="F279" s="7" t="s">
        <v>21</v>
      </c>
      <c r="G279" s="11" t="s">
        <v>731</v>
      </c>
      <c r="H279" s="7" t="s">
        <v>23</v>
      </c>
      <c r="I279" s="7" t="s">
        <v>732</v>
      </c>
      <c r="J279" s="7"/>
      <c r="K279" s="7"/>
      <c r="L279" s="7" t="s">
        <v>231</v>
      </c>
      <c r="M279" s="21">
        <v>500000</v>
      </c>
      <c r="N279" s="21">
        <f t="shared" si="27"/>
        <v>300100</v>
      </c>
      <c r="O279" s="22">
        <f t="shared" si="28"/>
        <v>199900</v>
      </c>
      <c r="P279" s="22" t="s">
        <v>26</v>
      </c>
    </row>
    <row r="280" ht="80.1" customHeight="1" spans="1:16">
      <c r="A280" s="10">
        <v>274</v>
      </c>
      <c r="B280" s="7" t="s">
        <v>217</v>
      </c>
      <c r="C280" s="7" t="s">
        <v>733</v>
      </c>
      <c r="D280" s="7" t="s">
        <v>20</v>
      </c>
      <c r="E280" s="7"/>
      <c r="F280" s="7" t="s">
        <v>21</v>
      </c>
      <c r="G280" s="11" t="s">
        <v>734</v>
      </c>
      <c r="H280" s="7" t="s">
        <v>23</v>
      </c>
      <c r="I280" s="7" t="s">
        <v>735</v>
      </c>
      <c r="J280" s="7"/>
      <c r="K280" s="7"/>
      <c r="L280" s="7" t="s">
        <v>248</v>
      </c>
      <c r="M280" s="21">
        <v>500000</v>
      </c>
      <c r="N280" s="21">
        <f t="shared" si="27"/>
        <v>300100</v>
      </c>
      <c r="O280" s="22">
        <f t="shared" si="28"/>
        <v>199900</v>
      </c>
      <c r="P280" s="22" t="s">
        <v>26</v>
      </c>
    </row>
    <row r="281" ht="80.1" customHeight="1" spans="1:16">
      <c r="A281" s="10">
        <v>275</v>
      </c>
      <c r="B281" s="7" t="s">
        <v>217</v>
      </c>
      <c r="C281" s="7" t="s">
        <v>736</v>
      </c>
      <c r="D281" s="7" t="s">
        <v>20</v>
      </c>
      <c r="E281" s="7"/>
      <c r="F281" s="7" t="s">
        <v>21</v>
      </c>
      <c r="G281" s="11" t="s">
        <v>737</v>
      </c>
      <c r="H281" s="7" t="s">
        <v>23</v>
      </c>
      <c r="I281" s="7" t="s">
        <v>738</v>
      </c>
      <c r="J281" s="7"/>
      <c r="K281" s="7"/>
      <c r="L281" s="7" t="s">
        <v>245</v>
      </c>
      <c r="M281" s="21" t="s">
        <v>21</v>
      </c>
      <c r="N281" s="21">
        <v>0</v>
      </c>
      <c r="O281" s="21">
        <v>0</v>
      </c>
      <c r="P281" s="22" t="s">
        <v>26</v>
      </c>
    </row>
    <row r="282" ht="80.1" customHeight="1" spans="1:16">
      <c r="A282" s="10">
        <v>276</v>
      </c>
      <c r="B282" s="7" t="s">
        <v>217</v>
      </c>
      <c r="C282" s="7" t="s">
        <v>739</v>
      </c>
      <c r="D282" s="7" t="s">
        <v>98</v>
      </c>
      <c r="E282" s="7"/>
      <c r="F282" s="7" t="s">
        <v>21</v>
      </c>
      <c r="G282" s="11" t="s">
        <v>740</v>
      </c>
      <c r="H282" s="7" t="s">
        <v>23</v>
      </c>
      <c r="I282" s="7" t="s">
        <v>228</v>
      </c>
      <c r="J282" s="7"/>
      <c r="K282" s="7"/>
      <c r="L282" s="7" t="s">
        <v>273</v>
      </c>
      <c r="M282" s="21">
        <v>500000</v>
      </c>
      <c r="N282" s="21">
        <f t="shared" ref="N282:N289" si="29">M282-O282</f>
        <v>300100</v>
      </c>
      <c r="O282" s="22">
        <f t="shared" ref="O282:O289" si="30">100000+(M282-200000)*(33.3/100)</f>
        <v>199900</v>
      </c>
      <c r="P282" s="22" t="s">
        <v>26</v>
      </c>
    </row>
    <row r="283" ht="80.1" customHeight="1" spans="1:16">
      <c r="A283" s="10">
        <v>277</v>
      </c>
      <c r="B283" s="7" t="s">
        <v>217</v>
      </c>
      <c r="C283" s="7" t="s">
        <v>741</v>
      </c>
      <c r="D283" s="7" t="s">
        <v>98</v>
      </c>
      <c r="E283" s="7"/>
      <c r="F283" s="7" t="s">
        <v>21</v>
      </c>
      <c r="G283" s="11" t="s">
        <v>742</v>
      </c>
      <c r="H283" s="7" t="s">
        <v>23</v>
      </c>
      <c r="I283" s="7" t="s">
        <v>228</v>
      </c>
      <c r="J283" s="7"/>
      <c r="K283" s="7"/>
      <c r="L283" s="7" t="s">
        <v>322</v>
      </c>
      <c r="M283" s="21">
        <v>250000</v>
      </c>
      <c r="N283" s="21">
        <f t="shared" si="29"/>
        <v>133350</v>
      </c>
      <c r="O283" s="22">
        <f t="shared" si="30"/>
        <v>116650</v>
      </c>
      <c r="P283" s="22" t="s">
        <v>26</v>
      </c>
    </row>
    <row r="284" ht="80.1" customHeight="1" spans="1:16">
      <c r="A284" s="10">
        <v>278</v>
      </c>
      <c r="B284" s="7" t="s">
        <v>217</v>
      </c>
      <c r="C284" s="7" t="s">
        <v>743</v>
      </c>
      <c r="D284" s="7" t="s">
        <v>20</v>
      </c>
      <c r="E284" s="7"/>
      <c r="F284" s="7" t="s">
        <v>21</v>
      </c>
      <c r="G284" s="11" t="s">
        <v>744</v>
      </c>
      <c r="H284" s="7" t="s">
        <v>23</v>
      </c>
      <c r="I284" s="7" t="s">
        <v>228</v>
      </c>
      <c r="J284" s="7"/>
      <c r="K284" s="7"/>
      <c r="L284" s="7" t="s">
        <v>745</v>
      </c>
      <c r="M284" s="21">
        <v>500000</v>
      </c>
      <c r="N284" s="21">
        <f t="shared" si="29"/>
        <v>300100</v>
      </c>
      <c r="O284" s="22">
        <f t="shared" si="30"/>
        <v>199900</v>
      </c>
      <c r="P284" s="22" t="s">
        <v>26</v>
      </c>
    </row>
    <row r="285" ht="80.1" customHeight="1" spans="1:16">
      <c r="A285" s="10">
        <v>279</v>
      </c>
      <c r="B285" s="7" t="s">
        <v>217</v>
      </c>
      <c r="C285" s="7" t="s">
        <v>746</v>
      </c>
      <c r="D285" s="7" t="s">
        <v>20</v>
      </c>
      <c r="E285" s="7"/>
      <c r="F285" s="7" t="s">
        <v>21</v>
      </c>
      <c r="G285" s="11" t="s">
        <v>747</v>
      </c>
      <c r="H285" s="7" t="s">
        <v>23</v>
      </c>
      <c r="I285" s="7" t="s">
        <v>270</v>
      </c>
      <c r="J285" s="7"/>
      <c r="K285" s="7"/>
      <c r="L285" s="7" t="s">
        <v>490</v>
      </c>
      <c r="M285" s="21">
        <v>500000</v>
      </c>
      <c r="N285" s="21">
        <f t="shared" si="29"/>
        <v>300100</v>
      </c>
      <c r="O285" s="22">
        <f t="shared" si="30"/>
        <v>199900</v>
      </c>
      <c r="P285" s="22" t="s">
        <v>26</v>
      </c>
    </row>
    <row r="286" ht="80.1" customHeight="1" spans="1:16">
      <c r="A286" s="10">
        <v>280</v>
      </c>
      <c r="B286" s="7" t="s">
        <v>217</v>
      </c>
      <c r="C286" s="7" t="s">
        <v>748</v>
      </c>
      <c r="D286" s="7" t="s">
        <v>20</v>
      </c>
      <c r="E286" s="7"/>
      <c r="F286" s="7" t="s">
        <v>21</v>
      </c>
      <c r="G286" s="11" t="s">
        <v>749</v>
      </c>
      <c r="H286" s="7" t="s">
        <v>23</v>
      </c>
      <c r="I286" s="7" t="s">
        <v>257</v>
      </c>
      <c r="J286" s="7"/>
      <c r="K286" s="7"/>
      <c r="L286" s="7" t="s">
        <v>271</v>
      </c>
      <c r="M286" s="21">
        <v>500000</v>
      </c>
      <c r="N286" s="21">
        <f t="shared" si="29"/>
        <v>300100</v>
      </c>
      <c r="O286" s="22">
        <f t="shared" si="30"/>
        <v>199900</v>
      </c>
      <c r="P286" s="22" t="s">
        <v>26</v>
      </c>
    </row>
    <row r="287" ht="80.1" customHeight="1" spans="1:16">
      <c r="A287" s="10">
        <v>281</v>
      </c>
      <c r="B287" s="7" t="s">
        <v>217</v>
      </c>
      <c r="C287" s="7" t="s">
        <v>750</v>
      </c>
      <c r="D287" s="7" t="s">
        <v>20</v>
      </c>
      <c r="E287" s="7"/>
      <c r="F287" s="7" t="s">
        <v>21</v>
      </c>
      <c r="G287" s="11" t="s">
        <v>751</v>
      </c>
      <c r="H287" s="7" t="s">
        <v>23</v>
      </c>
      <c r="I287" s="7" t="s">
        <v>752</v>
      </c>
      <c r="J287" s="7"/>
      <c r="K287" s="7"/>
      <c r="L287" s="7" t="s">
        <v>377</v>
      </c>
      <c r="M287" s="21">
        <v>500000</v>
      </c>
      <c r="N287" s="21">
        <f t="shared" si="29"/>
        <v>300100</v>
      </c>
      <c r="O287" s="22">
        <f t="shared" si="30"/>
        <v>199900</v>
      </c>
      <c r="P287" s="22" t="s">
        <v>26</v>
      </c>
    </row>
    <row r="288" ht="80.1" customHeight="1" spans="1:16">
      <c r="A288" s="10">
        <v>282</v>
      </c>
      <c r="B288" s="7" t="s">
        <v>217</v>
      </c>
      <c r="C288" s="7" t="s">
        <v>195</v>
      </c>
      <c r="D288" s="7" t="s">
        <v>20</v>
      </c>
      <c r="E288" s="7"/>
      <c r="F288" s="7" t="s">
        <v>21</v>
      </c>
      <c r="G288" s="11" t="s">
        <v>753</v>
      </c>
      <c r="H288" s="7" t="s">
        <v>23</v>
      </c>
      <c r="I288" s="7" t="s">
        <v>492</v>
      </c>
      <c r="J288" s="7"/>
      <c r="K288" s="7"/>
      <c r="L288" s="7" t="s">
        <v>263</v>
      </c>
      <c r="M288" s="21">
        <v>350000</v>
      </c>
      <c r="N288" s="21">
        <f t="shared" si="29"/>
        <v>200050</v>
      </c>
      <c r="O288" s="22">
        <f t="shared" si="30"/>
        <v>149950</v>
      </c>
      <c r="P288" s="22" t="s">
        <v>26</v>
      </c>
    </row>
    <row r="289" ht="80.1" customHeight="1" spans="1:16">
      <c r="A289" s="10">
        <v>283</v>
      </c>
      <c r="B289" s="7" t="s">
        <v>217</v>
      </c>
      <c r="C289" s="7" t="s">
        <v>754</v>
      </c>
      <c r="D289" s="7" t="s">
        <v>20</v>
      </c>
      <c r="E289" s="7"/>
      <c r="F289" s="7" t="s">
        <v>21</v>
      </c>
      <c r="G289" s="36">
        <v>1970415265</v>
      </c>
      <c r="H289" s="7" t="s">
        <v>23</v>
      </c>
      <c r="I289" s="7" t="s">
        <v>257</v>
      </c>
      <c r="J289" s="7"/>
      <c r="K289" s="7"/>
      <c r="L289" s="7" t="s">
        <v>258</v>
      </c>
      <c r="M289" s="21">
        <v>500000</v>
      </c>
      <c r="N289" s="21">
        <f t="shared" si="29"/>
        <v>300100</v>
      </c>
      <c r="O289" s="22">
        <f t="shared" si="30"/>
        <v>199900</v>
      </c>
      <c r="P289" s="22" t="s">
        <v>26</v>
      </c>
    </row>
    <row r="290" s="1" customFormat="1" ht="80.1" customHeight="1" spans="1:16">
      <c r="A290" s="12">
        <v>284</v>
      </c>
      <c r="B290" s="13" t="s">
        <v>217</v>
      </c>
      <c r="C290" s="13" t="s">
        <v>754</v>
      </c>
      <c r="D290" s="13" t="s">
        <v>20</v>
      </c>
      <c r="E290" s="13"/>
      <c r="F290" s="13" t="s">
        <v>21</v>
      </c>
      <c r="G290" s="36">
        <v>1970415399</v>
      </c>
      <c r="H290" s="13" t="s">
        <v>23</v>
      </c>
      <c r="I290" s="13" t="s">
        <v>755</v>
      </c>
      <c r="J290" s="13"/>
      <c r="K290" s="13"/>
      <c r="L290" s="13" t="s">
        <v>245</v>
      </c>
      <c r="M290" s="25" t="s">
        <v>21</v>
      </c>
      <c r="N290" s="25">
        <v>0</v>
      </c>
      <c r="O290" s="25">
        <v>0</v>
      </c>
      <c r="P290" s="26" t="s">
        <v>26</v>
      </c>
    </row>
    <row r="291" ht="80.1" customHeight="1" spans="1:16">
      <c r="A291" s="10">
        <v>285</v>
      </c>
      <c r="B291" s="7" t="s">
        <v>217</v>
      </c>
      <c r="C291" s="7" t="s">
        <v>756</v>
      </c>
      <c r="D291" s="7" t="s">
        <v>20</v>
      </c>
      <c r="E291" s="7"/>
      <c r="F291" s="7" t="s">
        <v>21</v>
      </c>
      <c r="G291" s="33">
        <v>1970415326</v>
      </c>
      <c r="H291" s="7" t="s">
        <v>23</v>
      </c>
      <c r="I291" s="7" t="s">
        <v>757</v>
      </c>
      <c r="J291" s="7"/>
      <c r="K291" s="7"/>
      <c r="L291" s="7" t="s">
        <v>531</v>
      </c>
      <c r="M291" s="21">
        <v>500000</v>
      </c>
      <c r="N291" s="21">
        <f>M291-O291</f>
        <v>300100</v>
      </c>
      <c r="O291" s="22">
        <f>100000+(M291-200000)*(33.3/100)</f>
        <v>199900</v>
      </c>
      <c r="P291" s="22" t="s">
        <v>26</v>
      </c>
    </row>
    <row r="292" ht="80.1" customHeight="1" spans="1:16">
      <c r="A292" s="10">
        <v>286</v>
      </c>
      <c r="B292" s="7" t="s">
        <v>217</v>
      </c>
      <c r="C292" s="7" t="s">
        <v>758</v>
      </c>
      <c r="D292" s="7" t="s">
        <v>98</v>
      </c>
      <c r="E292" s="7"/>
      <c r="F292" s="7" t="s">
        <v>21</v>
      </c>
      <c r="G292" s="11" t="s">
        <v>759</v>
      </c>
      <c r="H292" s="7" t="s">
        <v>23</v>
      </c>
      <c r="I292" s="7" t="s">
        <v>254</v>
      </c>
      <c r="J292" s="7"/>
      <c r="K292" s="7"/>
      <c r="L292" s="7" t="s">
        <v>704</v>
      </c>
      <c r="M292" s="21">
        <v>500000</v>
      </c>
      <c r="N292" s="21">
        <f>M292-O292</f>
        <v>300100</v>
      </c>
      <c r="O292" s="22">
        <f>100000+(M292-200000)*(33.3/100)</f>
        <v>199900</v>
      </c>
      <c r="P292" s="22" t="s">
        <v>26</v>
      </c>
    </row>
    <row r="293" ht="80.1" customHeight="1" spans="1:16">
      <c r="A293" s="10">
        <v>287</v>
      </c>
      <c r="B293" s="7" t="s">
        <v>217</v>
      </c>
      <c r="C293" s="7" t="s">
        <v>760</v>
      </c>
      <c r="D293" s="7" t="s">
        <v>20</v>
      </c>
      <c r="E293" s="7"/>
      <c r="F293" s="7" t="s">
        <v>21</v>
      </c>
      <c r="G293" s="11" t="s">
        <v>761</v>
      </c>
      <c r="H293" s="7" t="s">
        <v>23</v>
      </c>
      <c r="I293" s="7" t="s">
        <v>228</v>
      </c>
      <c r="J293" s="7"/>
      <c r="K293" s="7"/>
      <c r="L293" s="7" t="s">
        <v>231</v>
      </c>
      <c r="M293" s="21">
        <v>500000</v>
      </c>
      <c r="N293" s="21">
        <f>M293-O293</f>
        <v>300100</v>
      </c>
      <c r="O293" s="22">
        <f>100000+(M293-200000)*(33.3/100)</f>
        <v>199900</v>
      </c>
      <c r="P293" s="22" t="s">
        <v>26</v>
      </c>
    </row>
    <row r="294" ht="80.1" customHeight="1" spans="1:16">
      <c r="A294" s="10">
        <v>288</v>
      </c>
      <c r="B294" s="7" t="s">
        <v>217</v>
      </c>
      <c r="C294" s="7" t="s">
        <v>762</v>
      </c>
      <c r="D294" s="7" t="s">
        <v>98</v>
      </c>
      <c r="E294" s="7"/>
      <c r="F294" s="7" t="s">
        <v>21</v>
      </c>
      <c r="G294" s="11" t="s">
        <v>763</v>
      </c>
      <c r="H294" s="7" t="s">
        <v>23</v>
      </c>
      <c r="I294" s="7" t="s">
        <v>257</v>
      </c>
      <c r="J294" s="7"/>
      <c r="K294" s="7"/>
      <c r="L294" s="7" t="s">
        <v>103</v>
      </c>
      <c r="M294" s="21">
        <v>500000</v>
      </c>
      <c r="N294" s="21">
        <f>M294-O294</f>
        <v>300100</v>
      </c>
      <c r="O294" s="22">
        <f>100000+(M294-200000)*(33.3/100)</f>
        <v>199900</v>
      </c>
      <c r="P294" s="22" t="s">
        <v>26</v>
      </c>
    </row>
    <row r="295" ht="80.1" customHeight="1" spans="1:16">
      <c r="A295" s="10">
        <v>289</v>
      </c>
      <c r="B295" s="7" t="s">
        <v>217</v>
      </c>
      <c r="C295" s="7" t="s">
        <v>764</v>
      </c>
      <c r="D295" s="7" t="s">
        <v>20</v>
      </c>
      <c r="E295" s="7"/>
      <c r="F295" s="7" t="s">
        <v>21</v>
      </c>
      <c r="G295" s="11" t="s">
        <v>765</v>
      </c>
      <c r="H295" s="7" t="s">
        <v>23</v>
      </c>
      <c r="I295" s="7" t="s">
        <v>308</v>
      </c>
      <c r="J295" s="7"/>
      <c r="K295" s="7"/>
      <c r="L295" s="7" t="s">
        <v>245</v>
      </c>
      <c r="M295" s="21" t="s">
        <v>21</v>
      </c>
      <c r="N295" s="21">
        <v>0</v>
      </c>
      <c r="O295" s="21">
        <v>0</v>
      </c>
      <c r="P295" s="22" t="s">
        <v>26</v>
      </c>
    </row>
    <row r="296" ht="80.1" customHeight="1" spans="1:16">
      <c r="A296" s="10">
        <v>290</v>
      </c>
      <c r="B296" s="7" t="s">
        <v>217</v>
      </c>
      <c r="C296" s="7" t="s">
        <v>766</v>
      </c>
      <c r="D296" s="7" t="s">
        <v>20</v>
      </c>
      <c r="E296" s="7"/>
      <c r="F296" s="7" t="s">
        <v>21</v>
      </c>
      <c r="G296" s="11" t="s">
        <v>767</v>
      </c>
      <c r="H296" s="7" t="s">
        <v>23</v>
      </c>
      <c r="I296" s="7" t="s">
        <v>768</v>
      </c>
      <c r="J296" s="7"/>
      <c r="K296" s="7"/>
      <c r="L296" s="7" t="s">
        <v>271</v>
      </c>
      <c r="M296" s="21">
        <v>500000</v>
      </c>
      <c r="N296" s="21">
        <f t="shared" ref="N296:N319" si="31">M296-O296</f>
        <v>300100</v>
      </c>
      <c r="O296" s="22">
        <f t="shared" ref="O296:O307" si="32">100000+(M296-200000)*(33.3/100)</f>
        <v>199900</v>
      </c>
      <c r="P296" s="22" t="s">
        <v>26</v>
      </c>
    </row>
    <row r="297" ht="80.1" customHeight="1" spans="1:16">
      <c r="A297" s="10">
        <v>291</v>
      </c>
      <c r="B297" s="7" t="s">
        <v>217</v>
      </c>
      <c r="C297" s="7" t="s">
        <v>769</v>
      </c>
      <c r="D297" s="7" t="s">
        <v>20</v>
      </c>
      <c r="E297" s="7"/>
      <c r="F297" s="7" t="s">
        <v>21</v>
      </c>
      <c r="G297" s="11" t="s">
        <v>770</v>
      </c>
      <c r="H297" s="7" t="s">
        <v>23</v>
      </c>
      <c r="I297" s="7" t="s">
        <v>771</v>
      </c>
      <c r="J297" s="7"/>
      <c r="K297" s="7"/>
      <c r="L297" s="7" t="s">
        <v>226</v>
      </c>
      <c r="M297" s="21">
        <v>500000</v>
      </c>
      <c r="N297" s="21">
        <f t="shared" si="31"/>
        <v>300100</v>
      </c>
      <c r="O297" s="22">
        <f t="shared" si="32"/>
        <v>199900</v>
      </c>
      <c r="P297" s="22" t="s">
        <v>26</v>
      </c>
    </row>
    <row r="298" ht="80.1" customHeight="1" spans="1:16">
      <c r="A298" s="10">
        <v>292</v>
      </c>
      <c r="B298" s="7" t="s">
        <v>217</v>
      </c>
      <c r="C298" s="7" t="s">
        <v>772</v>
      </c>
      <c r="D298" s="7" t="s">
        <v>98</v>
      </c>
      <c r="E298" s="7"/>
      <c r="F298" s="7" t="s">
        <v>21</v>
      </c>
      <c r="G298" s="11" t="s">
        <v>773</v>
      </c>
      <c r="H298" s="7" t="s">
        <v>23</v>
      </c>
      <c r="I298" s="7" t="s">
        <v>235</v>
      </c>
      <c r="J298" s="7"/>
      <c r="K298" s="7"/>
      <c r="L298" s="7" t="s">
        <v>216</v>
      </c>
      <c r="M298" s="21">
        <v>500000</v>
      </c>
      <c r="N298" s="21">
        <f t="shared" si="31"/>
        <v>300100</v>
      </c>
      <c r="O298" s="22">
        <f t="shared" si="32"/>
        <v>199900</v>
      </c>
      <c r="P298" s="22" t="s">
        <v>26</v>
      </c>
    </row>
    <row r="299" s="1" customFormat="1" ht="80.1" customHeight="1" spans="1:16">
      <c r="A299" s="10">
        <v>293</v>
      </c>
      <c r="B299" s="13" t="s">
        <v>217</v>
      </c>
      <c r="C299" s="13" t="s">
        <v>774</v>
      </c>
      <c r="D299" s="13" t="s">
        <v>20</v>
      </c>
      <c r="E299" s="13"/>
      <c r="F299" s="13" t="s">
        <v>21</v>
      </c>
      <c r="G299" s="11">
        <v>1970415303</v>
      </c>
      <c r="H299" s="13" t="s">
        <v>23</v>
      </c>
      <c r="I299" s="13" t="s">
        <v>775</v>
      </c>
      <c r="J299" s="13"/>
      <c r="K299" s="13"/>
      <c r="L299" s="13" t="s">
        <v>226</v>
      </c>
      <c r="M299" s="25">
        <v>500000</v>
      </c>
      <c r="N299" s="25">
        <f t="shared" si="31"/>
        <v>300100</v>
      </c>
      <c r="O299" s="26">
        <f t="shared" si="32"/>
        <v>199900</v>
      </c>
      <c r="P299" s="22" t="s">
        <v>26</v>
      </c>
    </row>
    <row r="300" ht="80.1" customHeight="1" spans="1:16">
      <c r="A300" s="10">
        <v>294</v>
      </c>
      <c r="B300" s="7" t="s">
        <v>217</v>
      </c>
      <c r="C300" s="7" t="s">
        <v>776</v>
      </c>
      <c r="D300" s="7" t="s">
        <v>20</v>
      </c>
      <c r="E300" s="7"/>
      <c r="F300" s="7" t="s">
        <v>21</v>
      </c>
      <c r="G300" s="11" t="s">
        <v>777</v>
      </c>
      <c r="H300" s="7" t="s">
        <v>23</v>
      </c>
      <c r="I300" s="7" t="s">
        <v>228</v>
      </c>
      <c r="J300" s="7"/>
      <c r="K300" s="7"/>
      <c r="L300" s="7" t="s">
        <v>380</v>
      </c>
      <c r="M300" s="21">
        <v>250000</v>
      </c>
      <c r="N300" s="21">
        <f t="shared" si="31"/>
        <v>133350</v>
      </c>
      <c r="O300" s="22">
        <f t="shared" si="32"/>
        <v>116650</v>
      </c>
      <c r="P300" s="22" t="s">
        <v>26</v>
      </c>
    </row>
    <row r="301" ht="80.1" customHeight="1" spans="1:16">
      <c r="A301" s="10">
        <v>295</v>
      </c>
      <c r="B301" s="7" t="s">
        <v>217</v>
      </c>
      <c r="C301" s="7" t="s">
        <v>778</v>
      </c>
      <c r="D301" s="7" t="s">
        <v>20</v>
      </c>
      <c r="E301" s="7"/>
      <c r="F301" s="7" t="s">
        <v>21</v>
      </c>
      <c r="G301" s="11" t="s">
        <v>779</v>
      </c>
      <c r="H301" s="7" t="s">
        <v>23</v>
      </c>
      <c r="I301" s="7" t="s">
        <v>219</v>
      </c>
      <c r="J301" s="7"/>
      <c r="K301" s="7"/>
      <c r="L301" s="7" t="s">
        <v>745</v>
      </c>
      <c r="M301" s="21">
        <v>500000</v>
      </c>
      <c r="N301" s="21">
        <f t="shared" si="31"/>
        <v>300100</v>
      </c>
      <c r="O301" s="22">
        <f t="shared" si="32"/>
        <v>199900</v>
      </c>
      <c r="P301" s="22" t="s">
        <v>26</v>
      </c>
    </row>
    <row r="302" ht="80.1" customHeight="1" spans="1:16">
      <c r="A302" s="10">
        <v>296</v>
      </c>
      <c r="B302" s="7" t="s">
        <v>217</v>
      </c>
      <c r="C302" s="7" t="s">
        <v>780</v>
      </c>
      <c r="D302" s="7" t="s">
        <v>98</v>
      </c>
      <c r="E302" s="7"/>
      <c r="F302" s="7" t="s">
        <v>21</v>
      </c>
      <c r="G302" s="11" t="s">
        <v>781</v>
      </c>
      <c r="H302" s="7" t="s">
        <v>23</v>
      </c>
      <c r="I302" s="7" t="s">
        <v>257</v>
      </c>
      <c r="J302" s="7"/>
      <c r="K302" s="7"/>
      <c r="L302" s="7" t="s">
        <v>258</v>
      </c>
      <c r="M302" s="21">
        <v>500000</v>
      </c>
      <c r="N302" s="21">
        <f t="shared" si="31"/>
        <v>300100</v>
      </c>
      <c r="O302" s="22">
        <f t="shared" si="32"/>
        <v>199900</v>
      </c>
      <c r="P302" s="22" t="s">
        <v>26</v>
      </c>
    </row>
    <row r="303" ht="80.1" customHeight="1" spans="1:16">
      <c r="A303" s="10">
        <v>297</v>
      </c>
      <c r="B303" s="7" t="s">
        <v>217</v>
      </c>
      <c r="C303" s="7" t="s">
        <v>782</v>
      </c>
      <c r="D303" s="32" t="s">
        <v>98</v>
      </c>
      <c r="E303" s="7"/>
      <c r="F303" s="7" t="s">
        <v>21</v>
      </c>
      <c r="G303" s="11" t="s">
        <v>783</v>
      </c>
      <c r="H303" s="7" t="s">
        <v>23</v>
      </c>
      <c r="I303" s="7" t="s">
        <v>784</v>
      </c>
      <c r="J303" s="7"/>
      <c r="K303" s="7"/>
      <c r="L303" s="7" t="s">
        <v>231</v>
      </c>
      <c r="M303" s="21">
        <v>500000</v>
      </c>
      <c r="N303" s="21">
        <f t="shared" si="31"/>
        <v>300100</v>
      </c>
      <c r="O303" s="22">
        <f t="shared" si="32"/>
        <v>199900</v>
      </c>
      <c r="P303" s="22" t="s">
        <v>26</v>
      </c>
    </row>
    <row r="304" ht="80.1" customHeight="1" spans="1:16">
      <c r="A304" s="10">
        <v>298</v>
      </c>
      <c r="B304" s="7" t="s">
        <v>217</v>
      </c>
      <c r="C304" s="7" t="s">
        <v>785</v>
      </c>
      <c r="D304" s="7" t="s">
        <v>98</v>
      </c>
      <c r="E304" s="7"/>
      <c r="F304" s="7" t="s">
        <v>21</v>
      </c>
      <c r="G304" s="11" t="s">
        <v>786</v>
      </c>
      <c r="H304" s="7" t="s">
        <v>23</v>
      </c>
      <c r="I304" s="7" t="s">
        <v>219</v>
      </c>
      <c r="J304" s="7"/>
      <c r="K304" s="7"/>
      <c r="L304" s="7" t="s">
        <v>231</v>
      </c>
      <c r="M304" s="21">
        <v>500000</v>
      </c>
      <c r="N304" s="21">
        <f t="shared" si="31"/>
        <v>300100</v>
      </c>
      <c r="O304" s="22">
        <f t="shared" si="32"/>
        <v>199900</v>
      </c>
      <c r="P304" s="22" t="s">
        <v>26</v>
      </c>
    </row>
    <row r="305" ht="80.1" customHeight="1" spans="1:16">
      <c r="A305" s="10">
        <v>299</v>
      </c>
      <c r="B305" s="7" t="s">
        <v>217</v>
      </c>
      <c r="C305" s="7" t="s">
        <v>787</v>
      </c>
      <c r="D305" s="7" t="s">
        <v>20</v>
      </c>
      <c r="E305" s="7"/>
      <c r="F305" s="7" t="s">
        <v>21</v>
      </c>
      <c r="G305" s="11" t="s">
        <v>788</v>
      </c>
      <c r="H305" s="7" t="s">
        <v>23</v>
      </c>
      <c r="I305" s="7" t="s">
        <v>228</v>
      </c>
      <c r="J305" s="7"/>
      <c r="K305" s="7"/>
      <c r="L305" s="7" t="s">
        <v>231</v>
      </c>
      <c r="M305" s="21">
        <v>500000</v>
      </c>
      <c r="N305" s="21">
        <f t="shared" si="31"/>
        <v>300100</v>
      </c>
      <c r="O305" s="22">
        <f t="shared" si="32"/>
        <v>199900</v>
      </c>
      <c r="P305" s="22" t="s">
        <v>26</v>
      </c>
    </row>
    <row r="306" s="1" customFormat="1" ht="80.1" customHeight="1" spans="1:16">
      <c r="A306" s="10">
        <v>300</v>
      </c>
      <c r="B306" s="13" t="s">
        <v>217</v>
      </c>
      <c r="C306" s="13" t="s">
        <v>789</v>
      </c>
      <c r="D306" s="13" t="s">
        <v>98</v>
      </c>
      <c r="E306" s="13"/>
      <c r="F306" s="13" t="s">
        <v>21</v>
      </c>
      <c r="G306" s="11">
        <v>1970415465</v>
      </c>
      <c r="H306" s="13" t="s">
        <v>23</v>
      </c>
      <c r="I306" s="13" t="s">
        <v>270</v>
      </c>
      <c r="J306" s="13"/>
      <c r="K306" s="13"/>
      <c r="L306" s="13" t="s">
        <v>315</v>
      </c>
      <c r="M306" s="25">
        <v>250000</v>
      </c>
      <c r="N306" s="25">
        <f t="shared" si="31"/>
        <v>133350</v>
      </c>
      <c r="O306" s="26">
        <f t="shared" si="32"/>
        <v>116650</v>
      </c>
      <c r="P306" s="22" t="s">
        <v>26</v>
      </c>
    </row>
    <row r="307" ht="80.1" customHeight="1" spans="1:16">
      <c r="A307" s="10">
        <v>301</v>
      </c>
      <c r="B307" s="7" t="s">
        <v>217</v>
      </c>
      <c r="C307" s="7" t="s">
        <v>790</v>
      </c>
      <c r="D307" s="7" t="s">
        <v>20</v>
      </c>
      <c r="E307" s="7"/>
      <c r="F307" s="7" t="s">
        <v>21</v>
      </c>
      <c r="G307" s="11" t="s">
        <v>791</v>
      </c>
      <c r="H307" s="7" t="s">
        <v>23</v>
      </c>
      <c r="I307" s="7" t="s">
        <v>670</v>
      </c>
      <c r="J307" s="7"/>
      <c r="K307" s="7"/>
      <c r="L307" s="7" t="s">
        <v>296</v>
      </c>
      <c r="M307" s="21">
        <v>500000</v>
      </c>
      <c r="N307" s="21">
        <f t="shared" si="31"/>
        <v>300100</v>
      </c>
      <c r="O307" s="22">
        <f t="shared" si="32"/>
        <v>199900</v>
      </c>
      <c r="P307" s="22" t="s">
        <v>26</v>
      </c>
    </row>
    <row r="308" ht="80.1" customHeight="1" spans="1:16">
      <c r="A308" s="10">
        <v>302</v>
      </c>
      <c r="B308" s="7" t="s">
        <v>217</v>
      </c>
      <c r="C308" s="7" t="s">
        <v>792</v>
      </c>
      <c r="D308" s="7" t="s">
        <v>98</v>
      </c>
      <c r="E308" s="7"/>
      <c r="F308" s="7" t="s">
        <v>21</v>
      </c>
      <c r="G308" s="11" t="s">
        <v>793</v>
      </c>
      <c r="H308" s="7" t="s">
        <v>23</v>
      </c>
      <c r="I308" s="7" t="s">
        <v>794</v>
      </c>
      <c r="J308" s="7"/>
      <c r="K308" s="7"/>
      <c r="L308" s="7" t="s">
        <v>111</v>
      </c>
      <c r="M308" s="21">
        <v>150000</v>
      </c>
      <c r="N308" s="21">
        <f t="shared" si="31"/>
        <v>75000</v>
      </c>
      <c r="O308" s="22">
        <f>M308*(50/100)</f>
        <v>75000</v>
      </c>
      <c r="P308" s="22" t="s">
        <v>26</v>
      </c>
    </row>
    <row r="309" ht="80.1" customHeight="1" spans="1:16">
      <c r="A309" s="10">
        <v>303</v>
      </c>
      <c r="B309" s="7" t="s">
        <v>217</v>
      </c>
      <c r="C309" s="7" t="s">
        <v>795</v>
      </c>
      <c r="D309" s="7" t="s">
        <v>20</v>
      </c>
      <c r="E309" s="7"/>
      <c r="F309" s="7" t="s">
        <v>21</v>
      </c>
      <c r="G309" s="11" t="s">
        <v>744</v>
      </c>
      <c r="H309" s="7" t="s">
        <v>23</v>
      </c>
      <c r="I309" s="7" t="s">
        <v>254</v>
      </c>
      <c r="J309" s="7"/>
      <c r="K309" s="7"/>
      <c r="L309" s="7" t="s">
        <v>796</v>
      </c>
      <c r="M309" s="21">
        <v>500000</v>
      </c>
      <c r="N309" s="21">
        <f t="shared" si="31"/>
        <v>300100</v>
      </c>
      <c r="O309" s="22">
        <f t="shared" ref="O309:O317" si="33">100000+(M309-200000)*(33.3/100)</f>
        <v>199900</v>
      </c>
      <c r="P309" s="22" t="s">
        <v>26</v>
      </c>
    </row>
    <row r="310" ht="80.1" customHeight="1" spans="1:16">
      <c r="A310" s="10">
        <v>304</v>
      </c>
      <c r="B310" s="7" t="s">
        <v>217</v>
      </c>
      <c r="C310" s="7" t="s">
        <v>797</v>
      </c>
      <c r="D310" s="7" t="s">
        <v>20</v>
      </c>
      <c r="E310" s="7"/>
      <c r="F310" s="7" t="s">
        <v>21</v>
      </c>
      <c r="G310" s="11" t="s">
        <v>798</v>
      </c>
      <c r="H310" s="7" t="s">
        <v>23</v>
      </c>
      <c r="I310" s="7" t="s">
        <v>310</v>
      </c>
      <c r="J310" s="7"/>
      <c r="K310" s="7"/>
      <c r="L310" s="7" t="s">
        <v>103</v>
      </c>
      <c r="M310" s="21">
        <v>500000</v>
      </c>
      <c r="N310" s="21">
        <f t="shared" si="31"/>
        <v>300100</v>
      </c>
      <c r="O310" s="22">
        <f t="shared" si="33"/>
        <v>199900</v>
      </c>
      <c r="P310" s="22" t="s">
        <v>26</v>
      </c>
    </row>
    <row r="311" s="1" customFormat="1" ht="80.1" customHeight="1" spans="1:16">
      <c r="A311" s="12">
        <v>305</v>
      </c>
      <c r="B311" s="13" t="s">
        <v>217</v>
      </c>
      <c r="C311" s="13" t="s">
        <v>799</v>
      </c>
      <c r="D311" s="13" t="s">
        <v>20</v>
      </c>
      <c r="E311" s="13"/>
      <c r="F311" s="13" t="s">
        <v>21</v>
      </c>
      <c r="G311" s="11">
        <v>1970415438</v>
      </c>
      <c r="H311" s="13" t="s">
        <v>23</v>
      </c>
      <c r="I311" s="13" t="s">
        <v>800</v>
      </c>
      <c r="J311" s="13"/>
      <c r="K311" s="13"/>
      <c r="L311" s="13" t="s">
        <v>216</v>
      </c>
      <c r="M311" s="25">
        <v>300000</v>
      </c>
      <c r="N311" s="25">
        <f t="shared" si="31"/>
        <v>166700</v>
      </c>
      <c r="O311" s="26">
        <f t="shared" si="33"/>
        <v>133300</v>
      </c>
      <c r="P311" s="26" t="s">
        <v>26</v>
      </c>
    </row>
    <row r="312" ht="80.1" customHeight="1" spans="1:16">
      <c r="A312" s="10">
        <v>306</v>
      </c>
      <c r="B312" s="7" t="s">
        <v>217</v>
      </c>
      <c r="C312" s="7" t="s">
        <v>801</v>
      </c>
      <c r="D312" s="7" t="s">
        <v>20</v>
      </c>
      <c r="E312" s="7"/>
      <c r="F312" s="7" t="s">
        <v>21</v>
      </c>
      <c r="G312" s="11" t="s">
        <v>645</v>
      </c>
      <c r="H312" s="7" t="s">
        <v>23</v>
      </c>
      <c r="I312" s="7" t="s">
        <v>802</v>
      </c>
      <c r="J312" s="7"/>
      <c r="K312" s="7"/>
      <c r="L312" s="7" t="s">
        <v>231</v>
      </c>
      <c r="M312" s="21">
        <v>500000</v>
      </c>
      <c r="N312" s="21">
        <f t="shared" si="31"/>
        <v>300100</v>
      </c>
      <c r="O312" s="22">
        <f t="shared" si="33"/>
        <v>199900</v>
      </c>
      <c r="P312" s="22" t="s">
        <v>26</v>
      </c>
    </row>
    <row r="313" ht="80.1" customHeight="1" spans="1:16">
      <c r="A313" s="10">
        <v>307</v>
      </c>
      <c r="B313" s="7" t="s">
        <v>217</v>
      </c>
      <c r="C313" s="7" t="s">
        <v>803</v>
      </c>
      <c r="D313" s="7" t="s">
        <v>98</v>
      </c>
      <c r="E313" s="7"/>
      <c r="F313" s="7" t="s">
        <v>21</v>
      </c>
      <c r="G313" s="11" t="s">
        <v>804</v>
      </c>
      <c r="H313" s="7" t="s">
        <v>23</v>
      </c>
      <c r="I313" s="7" t="s">
        <v>805</v>
      </c>
      <c r="J313" s="7"/>
      <c r="K313" s="7"/>
      <c r="L313" s="7" t="s">
        <v>391</v>
      </c>
      <c r="M313" s="21">
        <v>500000</v>
      </c>
      <c r="N313" s="21">
        <f t="shared" si="31"/>
        <v>300100</v>
      </c>
      <c r="O313" s="22">
        <f t="shared" si="33"/>
        <v>199900</v>
      </c>
      <c r="P313" s="22" t="s">
        <v>26</v>
      </c>
    </row>
    <row r="314" ht="80.1" customHeight="1" spans="1:16">
      <c r="A314" s="10">
        <v>308</v>
      </c>
      <c r="B314" s="7" t="s">
        <v>217</v>
      </c>
      <c r="C314" s="7" t="s">
        <v>806</v>
      </c>
      <c r="D314" s="7" t="s">
        <v>20</v>
      </c>
      <c r="E314" s="7"/>
      <c r="F314" s="7" t="s">
        <v>21</v>
      </c>
      <c r="G314" s="11" t="s">
        <v>807</v>
      </c>
      <c r="H314" s="7" t="s">
        <v>23</v>
      </c>
      <c r="I314" s="7" t="s">
        <v>228</v>
      </c>
      <c r="J314" s="7"/>
      <c r="K314" s="7"/>
      <c r="L314" s="7" t="s">
        <v>251</v>
      </c>
      <c r="M314" s="21">
        <v>500000</v>
      </c>
      <c r="N314" s="21">
        <f t="shared" si="31"/>
        <v>300100</v>
      </c>
      <c r="O314" s="22">
        <f t="shared" si="33"/>
        <v>199900</v>
      </c>
      <c r="P314" s="22" t="s">
        <v>26</v>
      </c>
    </row>
    <row r="315" ht="80.1" customHeight="1" spans="1:16">
      <c r="A315" s="10">
        <v>309</v>
      </c>
      <c r="B315" s="7" t="s">
        <v>217</v>
      </c>
      <c r="C315" s="7" t="s">
        <v>808</v>
      </c>
      <c r="D315" s="7" t="s">
        <v>20</v>
      </c>
      <c r="E315" s="7"/>
      <c r="F315" s="7" t="s">
        <v>21</v>
      </c>
      <c r="G315" s="11" t="s">
        <v>809</v>
      </c>
      <c r="H315" s="7" t="s">
        <v>23</v>
      </c>
      <c r="I315" s="7" t="s">
        <v>810</v>
      </c>
      <c r="J315" s="7"/>
      <c r="K315" s="7"/>
      <c r="L315" s="7" t="s">
        <v>271</v>
      </c>
      <c r="M315" s="21">
        <v>500000</v>
      </c>
      <c r="N315" s="21">
        <f t="shared" si="31"/>
        <v>300100</v>
      </c>
      <c r="O315" s="22">
        <f t="shared" si="33"/>
        <v>199900</v>
      </c>
      <c r="P315" s="22" t="s">
        <v>26</v>
      </c>
    </row>
    <row r="316" ht="80.1" customHeight="1" spans="1:16">
      <c r="A316" s="10">
        <v>310</v>
      </c>
      <c r="B316" s="7" t="s">
        <v>217</v>
      </c>
      <c r="C316" s="7" t="s">
        <v>811</v>
      </c>
      <c r="D316" s="7" t="s">
        <v>20</v>
      </c>
      <c r="E316" s="7"/>
      <c r="F316" s="7" t="s">
        <v>21</v>
      </c>
      <c r="G316" s="11" t="s">
        <v>812</v>
      </c>
      <c r="H316" s="7" t="s">
        <v>23</v>
      </c>
      <c r="I316" s="7" t="s">
        <v>254</v>
      </c>
      <c r="J316" s="7"/>
      <c r="K316" s="7"/>
      <c r="L316" s="7" t="s">
        <v>397</v>
      </c>
      <c r="M316" s="21">
        <v>500000</v>
      </c>
      <c r="N316" s="21">
        <f t="shared" si="31"/>
        <v>300100</v>
      </c>
      <c r="O316" s="22">
        <f t="shared" si="33"/>
        <v>199900</v>
      </c>
      <c r="P316" s="22" t="s">
        <v>26</v>
      </c>
    </row>
    <row r="317" ht="80.1" customHeight="1" spans="1:16">
      <c r="A317" s="10">
        <v>311</v>
      </c>
      <c r="B317" s="7" t="s">
        <v>217</v>
      </c>
      <c r="C317" s="7" t="s">
        <v>813</v>
      </c>
      <c r="D317" s="7" t="s">
        <v>98</v>
      </c>
      <c r="E317" s="7"/>
      <c r="F317" s="7" t="s">
        <v>21</v>
      </c>
      <c r="G317" s="11" t="s">
        <v>814</v>
      </c>
      <c r="H317" s="7" t="s">
        <v>23</v>
      </c>
      <c r="I317" s="7" t="s">
        <v>815</v>
      </c>
      <c r="J317" s="7"/>
      <c r="K317" s="7"/>
      <c r="L317" s="7" t="s">
        <v>258</v>
      </c>
      <c r="M317" s="21">
        <v>500000</v>
      </c>
      <c r="N317" s="21">
        <f t="shared" si="31"/>
        <v>300100</v>
      </c>
      <c r="O317" s="22">
        <f t="shared" si="33"/>
        <v>199900</v>
      </c>
      <c r="P317" s="22" t="s">
        <v>26</v>
      </c>
    </row>
    <row r="318" ht="80.1" customHeight="1" spans="1:16">
      <c r="A318" s="10">
        <v>312</v>
      </c>
      <c r="B318" s="7" t="s">
        <v>217</v>
      </c>
      <c r="C318" s="7" t="s">
        <v>816</v>
      </c>
      <c r="D318" s="7" t="s">
        <v>98</v>
      </c>
      <c r="E318" s="7"/>
      <c r="F318" s="7" t="s">
        <v>21</v>
      </c>
      <c r="G318" s="11" t="s">
        <v>817</v>
      </c>
      <c r="H318" s="7" t="s">
        <v>23</v>
      </c>
      <c r="I318" s="7" t="s">
        <v>560</v>
      </c>
      <c r="J318" s="7"/>
      <c r="K318" s="7"/>
      <c r="L318" s="7" t="s">
        <v>111</v>
      </c>
      <c r="M318" s="21">
        <v>150000</v>
      </c>
      <c r="N318" s="21">
        <f t="shared" si="31"/>
        <v>75000</v>
      </c>
      <c r="O318" s="22">
        <f>M318*(50/100)</f>
        <v>75000</v>
      </c>
      <c r="P318" s="22" t="s">
        <v>26</v>
      </c>
    </row>
    <row r="319" s="1" customFormat="1" ht="80.1" customHeight="1" spans="1:16">
      <c r="A319" s="12">
        <v>313</v>
      </c>
      <c r="B319" s="13" t="s">
        <v>217</v>
      </c>
      <c r="C319" s="13" t="s">
        <v>818</v>
      </c>
      <c r="D319" s="13" t="s">
        <v>20</v>
      </c>
      <c r="E319" s="13"/>
      <c r="F319" s="13" t="s">
        <v>21</v>
      </c>
      <c r="G319" s="13">
        <v>1970415529</v>
      </c>
      <c r="H319" s="13" t="s">
        <v>23</v>
      </c>
      <c r="I319" s="13" t="s">
        <v>819</v>
      </c>
      <c r="J319" s="13"/>
      <c r="K319" s="13"/>
      <c r="L319" s="13" t="s">
        <v>391</v>
      </c>
      <c r="M319" s="25">
        <v>500000</v>
      </c>
      <c r="N319" s="25">
        <f t="shared" si="31"/>
        <v>300100</v>
      </c>
      <c r="O319" s="26">
        <f>100000+(M319-200000)*(33.3/100)</f>
        <v>199900</v>
      </c>
      <c r="P319" s="26" t="s">
        <v>26</v>
      </c>
    </row>
    <row r="320" ht="80.1" customHeight="1" spans="1:16">
      <c r="A320" s="10">
        <v>314</v>
      </c>
      <c r="B320" s="7" t="s">
        <v>217</v>
      </c>
      <c r="C320" s="7" t="s">
        <v>820</v>
      </c>
      <c r="D320" s="7" t="s">
        <v>98</v>
      </c>
      <c r="E320" s="7"/>
      <c r="F320" s="7" t="s">
        <v>21</v>
      </c>
      <c r="G320" s="11" t="s">
        <v>821</v>
      </c>
      <c r="H320" s="7" t="s">
        <v>23</v>
      </c>
      <c r="I320" s="7" t="s">
        <v>308</v>
      </c>
      <c r="J320" s="7"/>
      <c r="K320" s="7"/>
      <c r="L320" s="7" t="s">
        <v>245</v>
      </c>
      <c r="M320" s="21" t="s">
        <v>21</v>
      </c>
      <c r="N320" s="21">
        <v>0</v>
      </c>
      <c r="O320" s="21">
        <v>0</v>
      </c>
      <c r="P320" s="22" t="s">
        <v>26</v>
      </c>
    </row>
    <row r="321" ht="80.1" customHeight="1" spans="1:16">
      <c r="A321" s="10">
        <v>315</v>
      </c>
      <c r="B321" s="7" t="s">
        <v>217</v>
      </c>
      <c r="C321" s="7" t="s">
        <v>822</v>
      </c>
      <c r="D321" s="7" t="s">
        <v>98</v>
      </c>
      <c r="E321" s="7"/>
      <c r="F321" s="7" t="s">
        <v>21</v>
      </c>
      <c r="G321" s="11" t="s">
        <v>823</v>
      </c>
      <c r="H321" s="7" t="s">
        <v>23</v>
      </c>
      <c r="I321" s="7" t="s">
        <v>254</v>
      </c>
      <c r="J321" s="7"/>
      <c r="K321" s="7"/>
      <c r="L321" s="7" t="s">
        <v>322</v>
      </c>
      <c r="M321" s="21">
        <v>300000</v>
      </c>
      <c r="N321" s="21">
        <f t="shared" ref="N321:N329" si="34">M321-O321</f>
        <v>166700</v>
      </c>
      <c r="O321" s="22">
        <f t="shared" ref="O321:O329" si="35">100000+(M321-200000)*(33.3/100)</f>
        <v>133300</v>
      </c>
      <c r="P321" s="22" t="s">
        <v>26</v>
      </c>
    </row>
    <row r="322" ht="80.1" customHeight="1" spans="1:16">
      <c r="A322" s="10">
        <v>316</v>
      </c>
      <c r="B322" s="7" t="s">
        <v>217</v>
      </c>
      <c r="C322" s="7" t="s">
        <v>824</v>
      </c>
      <c r="D322" s="7" t="s">
        <v>20</v>
      </c>
      <c r="E322" s="7"/>
      <c r="F322" s="7" t="s">
        <v>21</v>
      </c>
      <c r="G322" s="11" t="s">
        <v>825</v>
      </c>
      <c r="H322" s="7" t="s">
        <v>23</v>
      </c>
      <c r="I322" s="7" t="s">
        <v>257</v>
      </c>
      <c r="J322" s="7"/>
      <c r="K322" s="7"/>
      <c r="L322" s="7" t="s">
        <v>258</v>
      </c>
      <c r="M322" s="21">
        <v>500000</v>
      </c>
      <c r="N322" s="21">
        <f t="shared" si="34"/>
        <v>300100</v>
      </c>
      <c r="O322" s="22">
        <f t="shared" si="35"/>
        <v>199900</v>
      </c>
      <c r="P322" s="22" t="s">
        <v>26</v>
      </c>
    </row>
    <row r="323" ht="80.1" customHeight="1" spans="1:16">
      <c r="A323" s="10">
        <v>317</v>
      </c>
      <c r="B323" s="7" t="s">
        <v>217</v>
      </c>
      <c r="C323" s="7" t="s">
        <v>826</v>
      </c>
      <c r="D323" s="7" t="s">
        <v>98</v>
      </c>
      <c r="E323" s="7"/>
      <c r="F323" s="7" t="s">
        <v>21</v>
      </c>
      <c r="G323" s="11" t="s">
        <v>827</v>
      </c>
      <c r="H323" s="7" t="s">
        <v>23</v>
      </c>
      <c r="I323" s="7" t="s">
        <v>828</v>
      </c>
      <c r="J323" s="7"/>
      <c r="K323" s="7"/>
      <c r="L323" s="7" t="s">
        <v>315</v>
      </c>
      <c r="M323" s="21">
        <v>250000</v>
      </c>
      <c r="N323" s="21">
        <f t="shared" si="34"/>
        <v>133350</v>
      </c>
      <c r="O323" s="22">
        <f t="shared" si="35"/>
        <v>116650</v>
      </c>
      <c r="P323" s="22" t="s">
        <v>26</v>
      </c>
    </row>
    <row r="324" ht="80.1" customHeight="1" spans="1:16">
      <c r="A324" s="10">
        <v>318</v>
      </c>
      <c r="B324" s="7" t="s">
        <v>217</v>
      </c>
      <c r="C324" s="7" t="s">
        <v>829</v>
      </c>
      <c r="D324" s="7" t="s">
        <v>20</v>
      </c>
      <c r="E324" s="7"/>
      <c r="F324" s="7" t="s">
        <v>21</v>
      </c>
      <c r="G324" s="11" t="s">
        <v>830</v>
      </c>
      <c r="H324" s="7" t="s">
        <v>23</v>
      </c>
      <c r="I324" s="7" t="s">
        <v>831</v>
      </c>
      <c r="J324" s="7"/>
      <c r="K324" s="7"/>
      <c r="L324" s="7" t="s">
        <v>288</v>
      </c>
      <c r="M324" s="21">
        <v>500000</v>
      </c>
      <c r="N324" s="21">
        <f t="shared" si="34"/>
        <v>300100</v>
      </c>
      <c r="O324" s="22">
        <f t="shared" si="35"/>
        <v>199900</v>
      </c>
      <c r="P324" s="22" t="s">
        <v>26</v>
      </c>
    </row>
    <row r="325" ht="80.1" customHeight="1" spans="1:16">
      <c r="A325" s="10">
        <v>319</v>
      </c>
      <c r="B325" s="7" t="s">
        <v>217</v>
      </c>
      <c r="C325" s="7" t="s">
        <v>832</v>
      </c>
      <c r="D325" s="7" t="s">
        <v>98</v>
      </c>
      <c r="E325" s="7"/>
      <c r="F325" s="7" t="s">
        <v>21</v>
      </c>
      <c r="G325" s="11" t="s">
        <v>833</v>
      </c>
      <c r="H325" s="7" t="s">
        <v>23</v>
      </c>
      <c r="I325" s="7" t="s">
        <v>219</v>
      </c>
      <c r="J325" s="7"/>
      <c r="K325" s="7"/>
      <c r="L325" s="7" t="s">
        <v>273</v>
      </c>
      <c r="M325" s="21">
        <v>450000</v>
      </c>
      <c r="N325" s="21">
        <f t="shared" si="34"/>
        <v>266750</v>
      </c>
      <c r="O325" s="22">
        <f t="shared" si="35"/>
        <v>183250</v>
      </c>
      <c r="P325" s="22" t="s">
        <v>26</v>
      </c>
    </row>
    <row r="326" ht="80.1" customHeight="1" spans="1:16">
      <c r="A326" s="10">
        <v>320</v>
      </c>
      <c r="B326" s="7" t="s">
        <v>217</v>
      </c>
      <c r="C326" s="7" t="s">
        <v>834</v>
      </c>
      <c r="D326" s="7" t="s">
        <v>98</v>
      </c>
      <c r="E326" s="7"/>
      <c r="F326" s="7" t="s">
        <v>21</v>
      </c>
      <c r="G326" s="11" t="s">
        <v>835</v>
      </c>
      <c r="H326" s="7" t="s">
        <v>23</v>
      </c>
      <c r="I326" s="7" t="s">
        <v>219</v>
      </c>
      <c r="J326" s="7"/>
      <c r="K326" s="7"/>
      <c r="L326" s="7" t="s">
        <v>271</v>
      </c>
      <c r="M326" s="21">
        <v>500000</v>
      </c>
      <c r="N326" s="21">
        <f t="shared" si="34"/>
        <v>300100</v>
      </c>
      <c r="O326" s="22">
        <f t="shared" si="35"/>
        <v>199900</v>
      </c>
      <c r="P326" s="22" t="s">
        <v>26</v>
      </c>
    </row>
    <row r="327" s="1" customFormat="1" ht="80.1" customHeight="1" spans="1:16">
      <c r="A327" s="10">
        <v>321</v>
      </c>
      <c r="B327" s="13" t="s">
        <v>217</v>
      </c>
      <c r="C327" s="13" t="s">
        <v>836</v>
      </c>
      <c r="D327" s="13" t="s">
        <v>98</v>
      </c>
      <c r="E327" s="13"/>
      <c r="F327" s="13" t="s">
        <v>21</v>
      </c>
      <c r="G327" s="11" t="s">
        <v>837</v>
      </c>
      <c r="H327" s="13" t="s">
        <v>23</v>
      </c>
      <c r="I327" s="13" t="s">
        <v>838</v>
      </c>
      <c r="J327" s="13"/>
      <c r="K327" s="13"/>
      <c r="L327" s="13" t="s">
        <v>231</v>
      </c>
      <c r="M327" s="25">
        <v>500000</v>
      </c>
      <c r="N327" s="25">
        <f t="shared" si="34"/>
        <v>300100</v>
      </c>
      <c r="O327" s="26">
        <f t="shared" si="35"/>
        <v>199900</v>
      </c>
      <c r="P327" s="22" t="s">
        <v>26</v>
      </c>
    </row>
    <row r="328" ht="80.1" customHeight="1" spans="1:16">
      <c r="A328" s="10">
        <v>322</v>
      </c>
      <c r="B328" s="7" t="s">
        <v>217</v>
      </c>
      <c r="C328" s="7" t="s">
        <v>839</v>
      </c>
      <c r="D328" s="7" t="s">
        <v>20</v>
      </c>
      <c r="E328" s="7"/>
      <c r="F328" s="7" t="s">
        <v>21</v>
      </c>
      <c r="G328" s="11" t="s">
        <v>840</v>
      </c>
      <c r="H328" s="7" t="s">
        <v>23</v>
      </c>
      <c r="I328" s="7" t="s">
        <v>257</v>
      </c>
      <c r="J328" s="7"/>
      <c r="K328" s="7"/>
      <c r="L328" s="7" t="s">
        <v>273</v>
      </c>
      <c r="M328" s="21">
        <v>500000</v>
      </c>
      <c r="N328" s="21">
        <f t="shared" si="34"/>
        <v>300100</v>
      </c>
      <c r="O328" s="22">
        <f t="shared" si="35"/>
        <v>199900</v>
      </c>
      <c r="P328" s="22" t="s">
        <v>26</v>
      </c>
    </row>
    <row r="329" ht="80.1" customHeight="1" spans="1:16">
      <c r="A329" s="10">
        <v>323</v>
      </c>
      <c r="B329" s="7" t="s">
        <v>217</v>
      </c>
      <c r="C329" s="7" t="s">
        <v>841</v>
      </c>
      <c r="D329" s="7" t="s">
        <v>20</v>
      </c>
      <c r="E329" s="7"/>
      <c r="F329" s="7" t="s">
        <v>21</v>
      </c>
      <c r="G329" s="11" t="s">
        <v>842</v>
      </c>
      <c r="H329" s="7" t="s">
        <v>23</v>
      </c>
      <c r="I329" s="7" t="s">
        <v>228</v>
      </c>
      <c r="J329" s="7"/>
      <c r="K329" s="7"/>
      <c r="L329" s="7" t="s">
        <v>397</v>
      </c>
      <c r="M329" s="21">
        <v>500000</v>
      </c>
      <c r="N329" s="21">
        <f t="shared" si="34"/>
        <v>300100</v>
      </c>
      <c r="O329" s="22">
        <f t="shared" si="35"/>
        <v>199900</v>
      </c>
      <c r="P329" s="22" t="s">
        <v>26</v>
      </c>
    </row>
    <row r="330" ht="80.1" customHeight="1" spans="1:16">
      <c r="A330" s="10">
        <v>324</v>
      </c>
      <c r="B330" s="7" t="s">
        <v>217</v>
      </c>
      <c r="C330" s="7" t="s">
        <v>843</v>
      </c>
      <c r="D330" s="7" t="s">
        <v>20</v>
      </c>
      <c r="E330" s="7"/>
      <c r="F330" s="7" t="s">
        <v>21</v>
      </c>
      <c r="G330" s="11" t="s">
        <v>844</v>
      </c>
      <c r="H330" s="7" t="s">
        <v>23</v>
      </c>
      <c r="I330" s="7" t="s">
        <v>228</v>
      </c>
      <c r="J330" s="7"/>
      <c r="K330" s="7"/>
      <c r="L330" s="7" t="s">
        <v>400</v>
      </c>
      <c r="M330" s="21" t="s">
        <v>21</v>
      </c>
      <c r="N330" s="21">
        <v>0</v>
      </c>
      <c r="O330" s="21">
        <v>0</v>
      </c>
      <c r="P330" s="22" t="s">
        <v>26</v>
      </c>
    </row>
    <row r="331" ht="80.1" customHeight="1" spans="1:16">
      <c r="A331" s="10">
        <v>325</v>
      </c>
      <c r="B331" s="7" t="s">
        <v>217</v>
      </c>
      <c r="C331" s="32" t="s">
        <v>845</v>
      </c>
      <c r="D331" s="32" t="s">
        <v>20</v>
      </c>
      <c r="E331" s="32"/>
      <c r="F331" s="7" t="s">
        <v>21</v>
      </c>
      <c r="G331" s="11" t="s">
        <v>846</v>
      </c>
      <c r="H331" s="7" t="s">
        <v>23</v>
      </c>
      <c r="I331" s="7" t="s">
        <v>847</v>
      </c>
      <c r="J331" s="7"/>
      <c r="K331" s="7"/>
      <c r="L331" s="7" t="s">
        <v>315</v>
      </c>
      <c r="M331" s="21">
        <v>250000</v>
      </c>
      <c r="N331" s="21">
        <f t="shared" ref="N331:N339" si="36">M331-O331</f>
        <v>133350</v>
      </c>
      <c r="O331" s="22">
        <f t="shared" ref="O331:O339" si="37">100000+(M331-200000)*(33.3/100)</f>
        <v>116650</v>
      </c>
      <c r="P331" s="22" t="s">
        <v>26</v>
      </c>
    </row>
    <row r="332" ht="80.1" customHeight="1" spans="1:16">
      <c r="A332" s="10">
        <v>326</v>
      </c>
      <c r="B332" s="7" t="s">
        <v>217</v>
      </c>
      <c r="C332" s="7" t="s">
        <v>848</v>
      </c>
      <c r="D332" s="7" t="s">
        <v>20</v>
      </c>
      <c r="E332" s="7"/>
      <c r="F332" s="7" t="s">
        <v>21</v>
      </c>
      <c r="G332" s="33">
        <v>1970415244</v>
      </c>
      <c r="H332" s="7" t="s">
        <v>23</v>
      </c>
      <c r="I332" s="7" t="s">
        <v>849</v>
      </c>
      <c r="J332" s="7"/>
      <c r="K332" s="7"/>
      <c r="L332" s="7" t="s">
        <v>850</v>
      </c>
      <c r="M332" s="21">
        <v>500000</v>
      </c>
      <c r="N332" s="21">
        <f t="shared" si="36"/>
        <v>300100</v>
      </c>
      <c r="O332" s="22">
        <f t="shared" si="37"/>
        <v>199900</v>
      </c>
      <c r="P332" s="22" t="s">
        <v>26</v>
      </c>
    </row>
    <row r="333" ht="80.1" customHeight="1" spans="1:16">
      <c r="A333" s="10">
        <v>327</v>
      </c>
      <c r="B333" s="7" t="s">
        <v>217</v>
      </c>
      <c r="C333" s="7" t="s">
        <v>851</v>
      </c>
      <c r="D333" s="7" t="s">
        <v>20</v>
      </c>
      <c r="E333" s="7"/>
      <c r="F333" s="7" t="s">
        <v>21</v>
      </c>
      <c r="G333" s="11" t="s">
        <v>852</v>
      </c>
      <c r="H333" s="7" t="s">
        <v>23</v>
      </c>
      <c r="I333" s="7" t="s">
        <v>254</v>
      </c>
      <c r="J333" s="7"/>
      <c r="K333" s="7"/>
      <c r="L333" s="7" t="s">
        <v>226</v>
      </c>
      <c r="M333" s="21">
        <v>500000</v>
      </c>
      <c r="N333" s="21">
        <f t="shared" si="36"/>
        <v>300100</v>
      </c>
      <c r="O333" s="22">
        <f t="shared" si="37"/>
        <v>199900</v>
      </c>
      <c r="P333" s="22" t="s">
        <v>26</v>
      </c>
    </row>
    <row r="334" s="1" customFormat="1" ht="80.1" customHeight="1" spans="1:16">
      <c r="A334" s="12">
        <v>328</v>
      </c>
      <c r="B334" s="13" t="s">
        <v>217</v>
      </c>
      <c r="C334" s="13" t="s">
        <v>853</v>
      </c>
      <c r="D334" s="13" t="s">
        <v>98</v>
      </c>
      <c r="E334" s="13"/>
      <c r="F334" s="13" t="s">
        <v>21</v>
      </c>
      <c r="G334" s="13">
        <v>1970415327</v>
      </c>
      <c r="H334" s="13" t="s">
        <v>23</v>
      </c>
      <c r="I334" s="13" t="s">
        <v>665</v>
      </c>
      <c r="J334" s="13"/>
      <c r="K334" s="13"/>
      <c r="L334" s="13" t="s">
        <v>322</v>
      </c>
      <c r="M334" s="25">
        <v>250000</v>
      </c>
      <c r="N334" s="25">
        <f t="shared" si="36"/>
        <v>133350</v>
      </c>
      <c r="O334" s="26">
        <f t="shared" si="37"/>
        <v>116650</v>
      </c>
      <c r="P334" s="26" t="s">
        <v>26</v>
      </c>
    </row>
    <row r="335" ht="80.1" customHeight="1" spans="1:16">
      <c r="A335" s="10">
        <v>329</v>
      </c>
      <c r="B335" s="7" t="s">
        <v>217</v>
      </c>
      <c r="C335" s="7" t="s">
        <v>854</v>
      </c>
      <c r="D335" s="7" t="s">
        <v>98</v>
      </c>
      <c r="E335" s="7"/>
      <c r="F335" s="7" t="s">
        <v>21</v>
      </c>
      <c r="G335" s="11" t="s">
        <v>855</v>
      </c>
      <c r="H335" s="7" t="s">
        <v>23</v>
      </c>
      <c r="I335" s="7" t="s">
        <v>257</v>
      </c>
      <c r="J335" s="7"/>
      <c r="K335" s="7"/>
      <c r="L335" s="7" t="s">
        <v>103</v>
      </c>
      <c r="M335" s="21">
        <v>500000</v>
      </c>
      <c r="N335" s="21">
        <f t="shared" si="36"/>
        <v>300100</v>
      </c>
      <c r="O335" s="22">
        <f t="shared" si="37"/>
        <v>199900</v>
      </c>
      <c r="P335" s="22" t="s">
        <v>26</v>
      </c>
    </row>
    <row r="336" ht="80.1" customHeight="1" spans="1:16">
      <c r="A336" s="10">
        <v>330</v>
      </c>
      <c r="B336" s="7" t="s">
        <v>217</v>
      </c>
      <c r="C336" s="7" t="s">
        <v>856</v>
      </c>
      <c r="D336" s="7" t="s">
        <v>20</v>
      </c>
      <c r="E336" s="7"/>
      <c r="F336" s="7" t="s">
        <v>21</v>
      </c>
      <c r="G336" s="11" t="s">
        <v>857</v>
      </c>
      <c r="H336" s="7" t="s">
        <v>23</v>
      </c>
      <c r="I336" s="7" t="s">
        <v>228</v>
      </c>
      <c r="J336" s="7"/>
      <c r="K336" s="7"/>
      <c r="L336" s="7" t="s">
        <v>380</v>
      </c>
      <c r="M336" s="21">
        <v>250000</v>
      </c>
      <c r="N336" s="21">
        <f t="shared" si="36"/>
        <v>133350</v>
      </c>
      <c r="O336" s="22">
        <f t="shared" si="37"/>
        <v>116650</v>
      </c>
      <c r="P336" s="22" t="s">
        <v>26</v>
      </c>
    </row>
    <row r="337" ht="80.1" customHeight="1" spans="1:16">
      <c r="A337" s="10">
        <v>331</v>
      </c>
      <c r="B337" s="7" t="s">
        <v>217</v>
      </c>
      <c r="C337" s="7" t="s">
        <v>858</v>
      </c>
      <c r="D337" s="7" t="s">
        <v>20</v>
      </c>
      <c r="E337" s="7"/>
      <c r="F337" s="7" t="s">
        <v>21</v>
      </c>
      <c r="G337" s="11" t="s">
        <v>859</v>
      </c>
      <c r="H337" s="7" t="s">
        <v>23</v>
      </c>
      <c r="I337" s="7" t="s">
        <v>860</v>
      </c>
      <c r="J337" s="7"/>
      <c r="K337" s="7"/>
      <c r="L337" s="7" t="s">
        <v>216</v>
      </c>
      <c r="M337" s="21">
        <v>300000</v>
      </c>
      <c r="N337" s="21">
        <f t="shared" si="36"/>
        <v>166700</v>
      </c>
      <c r="O337" s="22">
        <f t="shared" si="37"/>
        <v>133300</v>
      </c>
      <c r="P337" s="22" t="s">
        <v>26</v>
      </c>
    </row>
    <row r="338" ht="80.1" customHeight="1" spans="1:16">
      <c r="A338" s="10">
        <v>332</v>
      </c>
      <c r="B338" s="7" t="s">
        <v>217</v>
      </c>
      <c r="C338" s="7" t="s">
        <v>861</v>
      </c>
      <c r="D338" s="7" t="s">
        <v>98</v>
      </c>
      <c r="E338" s="7"/>
      <c r="F338" s="7" t="s">
        <v>21</v>
      </c>
      <c r="G338" s="11" t="s">
        <v>862</v>
      </c>
      <c r="H338" s="7" t="s">
        <v>23</v>
      </c>
      <c r="I338" s="7" t="s">
        <v>863</v>
      </c>
      <c r="J338" s="7"/>
      <c r="K338" s="7"/>
      <c r="L338" s="7" t="s">
        <v>271</v>
      </c>
      <c r="M338" s="21">
        <v>500000</v>
      </c>
      <c r="N338" s="21">
        <f t="shared" si="36"/>
        <v>300100</v>
      </c>
      <c r="O338" s="22">
        <f t="shared" si="37"/>
        <v>199900</v>
      </c>
      <c r="P338" s="22" t="s">
        <v>26</v>
      </c>
    </row>
    <row r="339" ht="80.1" customHeight="1" spans="1:16">
      <c r="A339" s="10">
        <v>333</v>
      </c>
      <c r="B339" s="7" t="s">
        <v>217</v>
      </c>
      <c r="C339" s="7" t="s">
        <v>864</v>
      </c>
      <c r="D339" s="7" t="s">
        <v>20</v>
      </c>
      <c r="E339" s="7"/>
      <c r="F339" s="7" t="s">
        <v>21</v>
      </c>
      <c r="G339" s="11" t="s">
        <v>865</v>
      </c>
      <c r="H339" s="7" t="s">
        <v>23</v>
      </c>
      <c r="I339" s="7" t="s">
        <v>866</v>
      </c>
      <c r="J339" s="7"/>
      <c r="K339" s="7"/>
      <c r="L339" s="7" t="s">
        <v>867</v>
      </c>
      <c r="M339" s="21">
        <v>500000</v>
      </c>
      <c r="N339" s="21">
        <f t="shared" si="36"/>
        <v>300100</v>
      </c>
      <c r="O339" s="22">
        <f t="shared" si="37"/>
        <v>199900</v>
      </c>
      <c r="P339" s="22" t="s">
        <v>26</v>
      </c>
    </row>
    <row r="340" ht="80.1" customHeight="1" spans="1:16">
      <c r="A340" s="10">
        <v>334</v>
      </c>
      <c r="B340" s="7" t="s">
        <v>217</v>
      </c>
      <c r="C340" s="7" t="s">
        <v>868</v>
      </c>
      <c r="D340" s="7" t="s">
        <v>20</v>
      </c>
      <c r="E340" s="7"/>
      <c r="F340" s="7" t="s">
        <v>21</v>
      </c>
      <c r="G340" s="11" t="s">
        <v>869</v>
      </c>
      <c r="H340" s="7" t="s">
        <v>23</v>
      </c>
      <c r="I340" s="7" t="s">
        <v>254</v>
      </c>
      <c r="J340" s="7"/>
      <c r="K340" s="7"/>
      <c r="L340" s="7" t="s">
        <v>400</v>
      </c>
      <c r="M340" s="21" t="s">
        <v>21</v>
      </c>
      <c r="N340" s="21">
        <v>0</v>
      </c>
      <c r="O340" s="21">
        <v>0</v>
      </c>
      <c r="P340" s="22" t="s">
        <v>26</v>
      </c>
    </row>
    <row r="341" ht="80.1" customHeight="1" spans="1:16">
      <c r="A341" s="10">
        <v>335</v>
      </c>
      <c r="B341" s="7" t="s">
        <v>217</v>
      </c>
      <c r="C341" s="7" t="s">
        <v>870</v>
      </c>
      <c r="D341" s="32" t="s">
        <v>98</v>
      </c>
      <c r="E341" s="7"/>
      <c r="F341" s="7" t="s">
        <v>21</v>
      </c>
      <c r="G341" s="11" t="s">
        <v>871</v>
      </c>
      <c r="H341" s="7" t="s">
        <v>23</v>
      </c>
      <c r="I341" s="7" t="s">
        <v>872</v>
      </c>
      <c r="J341" s="7"/>
      <c r="K341" s="7"/>
      <c r="L341" s="7" t="s">
        <v>273</v>
      </c>
      <c r="M341" s="21">
        <v>500000</v>
      </c>
      <c r="N341" s="21">
        <f>M341-O341</f>
        <v>300100</v>
      </c>
      <c r="O341" s="22">
        <f>100000+(M341-200000)*(33.3/100)</f>
        <v>199900</v>
      </c>
      <c r="P341" s="22" t="s">
        <v>26</v>
      </c>
    </row>
    <row r="342" ht="80.1" customHeight="1" spans="1:16">
      <c r="A342" s="10">
        <v>336</v>
      </c>
      <c r="B342" s="7" t="s">
        <v>217</v>
      </c>
      <c r="C342" s="7" t="s">
        <v>873</v>
      </c>
      <c r="D342" s="7" t="s">
        <v>98</v>
      </c>
      <c r="E342" s="7"/>
      <c r="F342" s="7" t="s">
        <v>21</v>
      </c>
      <c r="G342" s="11" t="s">
        <v>874</v>
      </c>
      <c r="H342" s="7" t="s">
        <v>23</v>
      </c>
      <c r="I342" s="7" t="s">
        <v>875</v>
      </c>
      <c r="J342" s="7"/>
      <c r="K342" s="7"/>
      <c r="L342" s="7" t="s">
        <v>258</v>
      </c>
      <c r="M342" s="21">
        <v>500000</v>
      </c>
      <c r="N342" s="21">
        <f>M342-O342</f>
        <v>300100</v>
      </c>
      <c r="O342" s="22">
        <f>100000+(M342-200000)*(33.3/100)</f>
        <v>199900</v>
      </c>
      <c r="P342" s="22" t="s">
        <v>26</v>
      </c>
    </row>
    <row r="343" ht="80.1" customHeight="1" spans="1:16">
      <c r="A343" s="10">
        <v>337</v>
      </c>
      <c r="B343" s="7" t="s">
        <v>217</v>
      </c>
      <c r="C343" s="7" t="s">
        <v>876</v>
      </c>
      <c r="D343" s="7" t="s">
        <v>98</v>
      </c>
      <c r="E343" s="7"/>
      <c r="F343" s="7" t="s">
        <v>21</v>
      </c>
      <c r="G343" s="11" t="s">
        <v>877</v>
      </c>
      <c r="H343" s="7" t="s">
        <v>23</v>
      </c>
      <c r="I343" s="7" t="s">
        <v>878</v>
      </c>
      <c r="J343" s="7"/>
      <c r="K343" s="7"/>
      <c r="L343" s="7" t="s">
        <v>288</v>
      </c>
      <c r="M343" s="21">
        <v>500000</v>
      </c>
      <c r="N343" s="21">
        <f>M343-O343</f>
        <v>300100</v>
      </c>
      <c r="O343" s="22">
        <f>100000+(M343-200000)*(33.3/100)</f>
        <v>199900</v>
      </c>
      <c r="P343" s="22" t="s">
        <v>26</v>
      </c>
    </row>
    <row r="344" ht="80.1" customHeight="1" spans="1:16">
      <c r="A344" s="10">
        <v>338</v>
      </c>
      <c r="B344" s="7" t="s">
        <v>217</v>
      </c>
      <c r="C344" s="7" t="s">
        <v>879</v>
      </c>
      <c r="D344" s="7" t="s">
        <v>20</v>
      </c>
      <c r="E344" s="7"/>
      <c r="F344" s="7" t="s">
        <v>21</v>
      </c>
      <c r="G344" s="11" t="s">
        <v>880</v>
      </c>
      <c r="H344" s="7" t="s">
        <v>23</v>
      </c>
      <c r="I344" s="7" t="s">
        <v>219</v>
      </c>
      <c r="J344" s="7"/>
      <c r="K344" s="7"/>
      <c r="L344" s="38" t="s">
        <v>400</v>
      </c>
      <c r="M344" s="21" t="s">
        <v>21</v>
      </c>
      <c r="N344" s="21">
        <v>0</v>
      </c>
      <c r="O344" s="22">
        <v>0</v>
      </c>
      <c r="P344" s="22" t="s">
        <v>26</v>
      </c>
    </row>
    <row r="345" ht="80.1" customHeight="1" spans="1:16">
      <c r="A345" s="10">
        <v>339</v>
      </c>
      <c r="B345" s="7" t="s">
        <v>881</v>
      </c>
      <c r="C345" s="7" t="s">
        <v>882</v>
      </c>
      <c r="D345" s="7" t="s">
        <v>20</v>
      </c>
      <c r="E345" s="7"/>
      <c r="F345" s="7" t="s">
        <v>21</v>
      </c>
      <c r="G345" s="11" t="s">
        <v>883</v>
      </c>
      <c r="H345" s="7" t="s">
        <v>23</v>
      </c>
      <c r="I345" s="7" t="s">
        <v>884</v>
      </c>
      <c r="J345" s="56" t="s">
        <v>885</v>
      </c>
      <c r="K345" s="57" t="s">
        <v>886</v>
      </c>
      <c r="L345" s="7" t="s">
        <v>887</v>
      </c>
      <c r="M345" s="21">
        <v>250000</v>
      </c>
      <c r="N345" s="21">
        <f t="shared" ref="N345:N408" si="38">M345-O345</f>
        <v>133350</v>
      </c>
      <c r="O345" s="22">
        <f>100000+(M345-200000)*(33.3/100)</f>
        <v>116650</v>
      </c>
      <c r="P345" s="22" t="s">
        <v>26</v>
      </c>
    </row>
    <row r="346" ht="80.1" customHeight="1" spans="1:16">
      <c r="A346" s="10">
        <v>340</v>
      </c>
      <c r="B346" s="7" t="s">
        <v>881</v>
      </c>
      <c r="C346" s="7" t="s">
        <v>888</v>
      </c>
      <c r="D346" s="7" t="s">
        <v>20</v>
      </c>
      <c r="E346" s="7"/>
      <c r="F346" s="7" t="s">
        <v>21</v>
      </c>
      <c r="G346" s="11" t="s">
        <v>889</v>
      </c>
      <c r="H346" s="7" t="s">
        <v>23</v>
      </c>
      <c r="I346" s="7" t="s">
        <v>890</v>
      </c>
      <c r="J346" s="41" t="s">
        <v>891</v>
      </c>
      <c r="K346" s="40" t="s">
        <v>892</v>
      </c>
      <c r="L346" s="7" t="s">
        <v>893</v>
      </c>
      <c r="M346" s="21">
        <v>150000</v>
      </c>
      <c r="N346" s="21">
        <f t="shared" si="38"/>
        <v>75000</v>
      </c>
      <c r="O346" s="22">
        <f>M346*(50/100)</f>
        <v>75000</v>
      </c>
      <c r="P346" s="22" t="s">
        <v>26</v>
      </c>
    </row>
    <row r="347" ht="80.1" customHeight="1" spans="1:16">
      <c r="A347" s="10">
        <v>341</v>
      </c>
      <c r="B347" s="7" t="s">
        <v>881</v>
      </c>
      <c r="C347" s="7" t="s">
        <v>894</v>
      </c>
      <c r="D347" s="7" t="s">
        <v>20</v>
      </c>
      <c r="E347" s="7"/>
      <c r="F347" s="7" t="s">
        <v>21</v>
      </c>
      <c r="G347" s="11" t="s">
        <v>895</v>
      </c>
      <c r="H347" s="7" t="s">
        <v>23</v>
      </c>
      <c r="I347" s="7" t="s">
        <v>896</v>
      </c>
      <c r="J347" s="39" t="s">
        <v>897</v>
      </c>
      <c r="K347" s="40" t="s">
        <v>898</v>
      </c>
      <c r="L347" s="7" t="s">
        <v>899</v>
      </c>
      <c r="M347" s="21">
        <v>350000</v>
      </c>
      <c r="N347" s="21">
        <f t="shared" si="38"/>
        <v>200050</v>
      </c>
      <c r="O347" s="22">
        <f t="shared" ref="O347:O352" si="39">100000+(M347-200000)*(33.3/100)</f>
        <v>149950</v>
      </c>
      <c r="P347" s="22" t="s">
        <v>26</v>
      </c>
    </row>
    <row r="348" ht="80.1" customHeight="1" spans="1:16">
      <c r="A348" s="10">
        <v>342</v>
      </c>
      <c r="B348" s="7" t="s">
        <v>881</v>
      </c>
      <c r="C348" s="7" t="s">
        <v>900</v>
      </c>
      <c r="D348" s="7" t="s">
        <v>20</v>
      </c>
      <c r="E348" s="7"/>
      <c r="F348" s="7" t="s">
        <v>21</v>
      </c>
      <c r="G348" s="11" t="s">
        <v>901</v>
      </c>
      <c r="H348" s="7" t="s">
        <v>23</v>
      </c>
      <c r="I348" s="7" t="s">
        <v>902</v>
      </c>
      <c r="J348" s="41" t="s">
        <v>903</v>
      </c>
      <c r="K348" s="40" t="s">
        <v>904</v>
      </c>
      <c r="L348" s="7" t="s">
        <v>200</v>
      </c>
      <c r="M348" s="21">
        <v>500000</v>
      </c>
      <c r="N348" s="21">
        <f t="shared" si="38"/>
        <v>300100</v>
      </c>
      <c r="O348" s="22">
        <f t="shared" si="39"/>
        <v>199900</v>
      </c>
      <c r="P348" s="22" t="s">
        <v>26</v>
      </c>
    </row>
    <row r="349" ht="80.1" customHeight="1" spans="1:16">
      <c r="A349" s="10">
        <v>343</v>
      </c>
      <c r="B349" s="7" t="s">
        <v>881</v>
      </c>
      <c r="C349" s="7" t="s">
        <v>905</v>
      </c>
      <c r="D349" s="7" t="s">
        <v>20</v>
      </c>
      <c r="E349" s="7"/>
      <c r="F349" s="7" t="s">
        <v>21</v>
      </c>
      <c r="G349" s="11" t="s">
        <v>906</v>
      </c>
      <c r="H349" s="7" t="s">
        <v>23</v>
      </c>
      <c r="I349" s="7" t="s">
        <v>907</v>
      </c>
      <c r="J349" s="56" t="s">
        <v>908</v>
      </c>
      <c r="K349" s="57" t="s">
        <v>909</v>
      </c>
      <c r="L349" s="7" t="s">
        <v>910</v>
      </c>
      <c r="M349" s="21">
        <v>350000</v>
      </c>
      <c r="N349" s="21">
        <f t="shared" si="38"/>
        <v>200050</v>
      </c>
      <c r="O349" s="22">
        <f t="shared" si="39"/>
        <v>149950</v>
      </c>
      <c r="P349" s="22" t="s">
        <v>26</v>
      </c>
    </row>
    <row r="350" ht="80.1" customHeight="1" spans="1:16">
      <c r="A350" s="10">
        <v>344</v>
      </c>
      <c r="B350" s="7" t="s">
        <v>881</v>
      </c>
      <c r="C350" s="7" t="s">
        <v>911</v>
      </c>
      <c r="D350" s="7" t="s">
        <v>20</v>
      </c>
      <c r="E350" s="7"/>
      <c r="F350" s="7" t="s">
        <v>21</v>
      </c>
      <c r="G350" s="11" t="s">
        <v>912</v>
      </c>
      <c r="H350" s="7" t="s">
        <v>23</v>
      </c>
      <c r="I350" s="7" t="s">
        <v>913</v>
      </c>
      <c r="J350" s="39" t="s">
        <v>914</v>
      </c>
      <c r="K350" s="40" t="s">
        <v>915</v>
      </c>
      <c r="L350" s="7" t="s">
        <v>916</v>
      </c>
      <c r="M350" s="21">
        <v>250000</v>
      </c>
      <c r="N350" s="21">
        <f t="shared" si="38"/>
        <v>133350</v>
      </c>
      <c r="O350" s="22">
        <f t="shared" si="39"/>
        <v>116650</v>
      </c>
      <c r="P350" s="22" t="s">
        <v>26</v>
      </c>
    </row>
    <row r="351" ht="80.1" customHeight="1" spans="1:16">
      <c r="A351" s="10">
        <v>345</v>
      </c>
      <c r="B351" s="7" t="s">
        <v>881</v>
      </c>
      <c r="C351" s="7" t="s">
        <v>917</v>
      </c>
      <c r="D351" s="7" t="s">
        <v>20</v>
      </c>
      <c r="E351" s="7"/>
      <c r="F351" s="7" t="s">
        <v>21</v>
      </c>
      <c r="G351" s="11" t="s">
        <v>918</v>
      </c>
      <c r="H351" s="7" t="s">
        <v>23</v>
      </c>
      <c r="I351" s="7" t="s">
        <v>919</v>
      </c>
      <c r="J351" s="41" t="s">
        <v>903</v>
      </c>
      <c r="K351" s="40" t="s">
        <v>920</v>
      </c>
      <c r="L351" s="7" t="s">
        <v>574</v>
      </c>
      <c r="M351" s="21">
        <v>250000</v>
      </c>
      <c r="N351" s="21">
        <f t="shared" si="38"/>
        <v>133350</v>
      </c>
      <c r="O351" s="22">
        <f t="shared" si="39"/>
        <v>116650</v>
      </c>
      <c r="P351" s="22" t="s">
        <v>26</v>
      </c>
    </row>
    <row r="352" ht="80.1" customHeight="1" spans="1:16">
      <c r="A352" s="10">
        <v>346</v>
      </c>
      <c r="B352" s="7" t="s">
        <v>881</v>
      </c>
      <c r="C352" s="7" t="s">
        <v>921</v>
      </c>
      <c r="D352" s="7" t="s">
        <v>20</v>
      </c>
      <c r="E352" s="7"/>
      <c r="F352" s="7" t="s">
        <v>21</v>
      </c>
      <c r="G352" s="11" t="s">
        <v>922</v>
      </c>
      <c r="H352" s="7" t="s">
        <v>23</v>
      </c>
      <c r="I352" s="7" t="s">
        <v>923</v>
      </c>
      <c r="J352" s="41">
        <v>9038261586</v>
      </c>
      <c r="K352" s="40" t="s">
        <v>924</v>
      </c>
      <c r="L352" s="7" t="s">
        <v>574</v>
      </c>
      <c r="M352" s="21">
        <v>250000</v>
      </c>
      <c r="N352" s="21">
        <f t="shared" si="38"/>
        <v>133350</v>
      </c>
      <c r="O352" s="22">
        <f t="shared" si="39"/>
        <v>116650</v>
      </c>
      <c r="P352" s="22" t="s">
        <v>26</v>
      </c>
    </row>
    <row r="353" ht="80.1" customHeight="1" spans="1:16">
      <c r="A353" s="10">
        <v>347</v>
      </c>
      <c r="B353" s="7" t="s">
        <v>881</v>
      </c>
      <c r="C353" s="7" t="s">
        <v>925</v>
      </c>
      <c r="D353" s="7" t="s">
        <v>20</v>
      </c>
      <c r="E353" s="7"/>
      <c r="F353" s="7" t="s">
        <v>21</v>
      </c>
      <c r="G353" s="11" t="s">
        <v>926</v>
      </c>
      <c r="H353" s="7" t="s">
        <v>23</v>
      </c>
      <c r="I353" s="7" t="s">
        <v>927</v>
      </c>
      <c r="J353" s="41">
        <v>8637362399</v>
      </c>
      <c r="K353" s="40" t="s">
        <v>928</v>
      </c>
      <c r="L353" s="7" t="s">
        <v>916</v>
      </c>
      <c r="M353" s="21">
        <v>150000</v>
      </c>
      <c r="N353" s="21">
        <f t="shared" si="38"/>
        <v>75000</v>
      </c>
      <c r="O353" s="22">
        <f>M353*(50/100)</f>
        <v>75000</v>
      </c>
      <c r="P353" s="22" t="s">
        <v>26</v>
      </c>
    </row>
    <row r="354" ht="80.1" customHeight="1" spans="1:16">
      <c r="A354" s="10">
        <v>348</v>
      </c>
      <c r="B354" s="7" t="s">
        <v>881</v>
      </c>
      <c r="C354" s="7" t="s">
        <v>929</v>
      </c>
      <c r="D354" s="7" t="s">
        <v>20</v>
      </c>
      <c r="E354" s="7"/>
      <c r="F354" s="7" t="s">
        <v>21</v>
      </c>
      <c r="G354" s="11" t="s">
        <v>930</v>
      </c>
      <c r="H354" s="7" t="s">
        <v>23</v>
      </c>
      <c r="I354" s="7" t="s">
        <v>931</v>
      </c>
      <c r="J354" s="41">
        <v>9875480754</v>
      </c>
      <c r="K354" s="40" t="s">
        <v>932</v>
      </c>
      <c r="L354" s="7" t="s">
        <v>910</v>
      </c>
      <c r="M354" s="21">
        <v>150000</v>
      </c>
      <c r="N354" s="21">
        <f t="shared" si="38"/>
        <v>75000</v>
      </c>
      <c r="O354" s="22">
        <f>M354*(50/100)</f>
        <v>75000</v>
      </c>
      <c r="P354" s="22" t="s">
        <v>26</v>
      </c>
    </row>
    <row r="355" ht="80.1" customHeight="1" spans="1:16">
      <c r="A355" s="10">
        <v>349</v>
      </c>
      <c r="B355" s="7" t="s">
        <v>881</v>
      </c>
      <c r="C355" s="7" t="s">
        <v>933</v>
      </c>
      <c r="D355" s="7" t="s">
        <v>20</v>
      </c>
      <c r="E355" s="7"/>
      <c r="F355" s="7" t="s">
        <v>21</v>
      </c>
      <c r="G355" s="11" t="s">
        <v>934</v>
      </c>
      <c r="H355" s="7" t="s">
        <v>23</v>
      </c>
      <c r="I355" s="7" t="s">
        <v>935</v>
      </c>
      <c r="J355" s="56" t="s">
        <v>936</v>
      </c>
      <c r="K355" s="57" t="s">
        <v>937</v>
      </c>
      <c r="L355" s="7" t="s">
        <v>938</v>
      </c>
      <c r="M355" s="21">
        <v>250000</v>
      </c>
      <c r="N355" s="21">
        <f t="shared" si="38"/>
        <v>133350</v>
      </c>
      <c r="O355" s="22">
        <f t="shared" ref="O355:O360" si="40">100000+(M355-200000)*(33.3/100)</f>
        <v>116650</v>
      </c>
      <c r="P355" s="22" t="s">
        <v>26</v>
      </c>
    </row>
    <row r="356" ht="80.1" customHeight="1" spans="1:16">
      <c r="A356" s="10">
        <v>350</v>
      </c>
      <c r="B356" s="7" t="s">
        <v>881</v>
      </c>
      <c r="C356" s="7" t="s">
        <v>933</v>
      </c>
      <c r="D356" s="7" t="s">
        <v>20</v>
      </c>
      <c r="E356" s="7"/>
      <c r="F356" s="7" t="s">
        <v>21</v>
      </c>
      <c r="G356" s="11" t="s">
        <v>939</v>
      </c>
      <c r="H356" s="7" t="s">
        <v>23</v>
      </c>
      <c r="I356" s="7" t="s">
        <v>940</v>
      </c>
      <c r="J356" s="56" t="s">
        <v>941</v>
      </c>
      <c r="K356" s="57" t="s">
        <v>942</v>
      </c>
      <c r="L356" s="7" t="s">
        <v>910</v>
      </c>
      <c r="M356" s="21">
        <v>250000</v>
      </c>
      <c r="N356" s="21">
        <f t="shared" si="38"/>
        <v>133350</v>
      </c>
      <c r="O356" s="22">
        <f t="shared" si="40"/>
        <v>116650</v>
      </c>
      <c r="P356" s="22" t="s">
        <v>26</v>
      </c>
    </row>
    <row r="357" ht="80.1" customHeight="1" spans="1:16">
      <c r="A357" s="10">
        <v>351</v>
      </c>
      <c r="B357" s="7" t="s">
        <v>881</v>
      </c>
      <c r="C357" s="7" t="s">
        <v>943</v>
      </c>
      <c r="D357" s="7" t="s">
        <v>20</v>
      </c>
      <c r="E357" s="7"/>
      <c r="F357" s="7" t="s">
        <v>21</v>
      </c>
      <c r="G357" s="11" t="s">
        <v>944</v>
      </c>
      <c r="H357" s="7" t="s">
        <v>23</v>
      </c>
      <c r="I357" s="7" t="s">
        <v>945</v>
      </c>
      <c r="J357" s="41">
        <v>8145463578</v>
      </c>
      <c r="K357" s="40" t="s">
        <v>946</v>
      </c>
      <c r="L357" s="7" t="s">
        <v>200</v>
      </c>
      <c r="M357" s="21">
        <v>500000</v>
      </c>
      <c r="N357" s="21">
        <f t="shared" si="38"/>
        <v>300100</v>
      </c>
      <c r="O357" s="22">
        <f t="shared" si="40"/>
        <v>199900</v>
      </c>
      <c r="P357" s="22" t="s">
        <v>26</v>
      </c>
    </row>
    <row r="358" ht="80.1" customHeight="1" spans="1:16">
      <c r="A358" s="10">
        <v>352</v>
      </c>
      <c r="B358" s="7" t="s">
        <v>881</v>
      </c>
      <c r="C358" s="7" t="s">
        <v>947</v>
      </c>
      <c r="D358" s="7" t="s">
        <v>20</v>
      </c>
      <c r="E358" s="7"/>
      <c r="F358" s="7" t="s">
        <v>21</v>
      </c>
      <c r="G358" s="11" t="s">
        <v>948</v>
      </c>
      <c r="H358" s="7" t="s">
        <v>23</v>
      </c>
      <c r="I358" s="7" t="s">
        <v>949</v>
      </c>
      <c r="J358" s="39" t="s">
        <v>950</v>
      </c>
      <c r="K358" s="40" t="s">
        <v>951</v>
      </c>
      <c r="L358" s="7" t="s">
        <v>574</v>
      </c>
      <c r="M358" s="21">
        <v>250000</v>
      </c>
      <c r="N358" s="21">
        <f t="shared" si="38"/>
        <v>133350</v>
      </c>
      <c r="O358" s="22">
        <f t="shared" si="40"/>
        <v>116650</v>
      </c>
      <c r="P358" s="22" t="s">
        <v>26</v>
      </c>
    </row>
    <row r="359" ht="80.1" customHeight="1" spans="1:16">
      <c r="A359" s="10">
        <v>353</v>
      </c>
      <c r="B359" s="7" t="s">
        <v>881</v>
      </c>
      <c r="C359" s="7" t="s">
        <v>952</v>
      </c>
      <c r="D359" s="7" t="s">
        <v>20</v>
      </c>
      <c r="E359" s="7"/>
      <c r="F359" s="7" t="s">
        <v>21</v>
      </c>
      <c r="G359" s="11" t="s">
        <v>953</v>
      </c>
      <c r="H359" s="7" t="s">
        <v>23</v>
      </c>
      <c r="I359" s="7" t="s">
        <v>954</v>
      </c>
      <c r="J359" s="41">
        <v>9804574498</v>
      </c>
      <c r="K359" s="40" t="s">
        <v>955</v>
      </c>
      <c r="L359" s="7" t="s">
        <v>574</v>
      </c>
      <c r="M359" s="21">
        <v>250000</v>
      </c>
      <c r="N359" s="21">
        <f t="shared" si="38"/>
        <v>133350</v>
      </c>
      <c r="O359" s="22">
        <f t="shared" si="40"/>
        <v>116650</v>
      </c>
      <c r="P359" s="22" t="s">
        <v>26</v>
      </c>
    </row>
    <row r="360" ht="80.1" customHeight="1" spans="1:16">
      <c r="A360" s="10">
        <v>354</v>
      </c>
      <c r="B360" s="7" t="s">
        <v>881</v>
      </c>
      <c r="C360" s="7" t="s">
        <v>956</v>
      </c>
      <c r="D360" s="7" t="s">
        <v>20</v>
      </c>
      <c r="E360" s="7"/>
      <c r="F360" s="7" t="s">
        <v>21</v>
      </c>
      <c r="G360" s="11" t="s">
        <v>957</v>
      </c>
      <c r="H360" s="7" t="s">
        <v>23</v>
      </c>
      <c r="I360" s="7" t="s">
        <v>958</v>
      </c>
      <c r="J360" s="39" t="s">
        <v>959</v>
      </c>
      <c r="K360" s="40" t="s">
        <v>960</v>
      </c>
      <c r="L360" s="7" t="s">
        <v>916</v>
      </c>
      <c r="M360" s="21">
        <v>250000</v>
      </c>
      <c r="N360" s="21">
        <f t="shared" si="38"/>
        <v>133350</v>
      </c>
      <c r="O360" s="22">
        <f t="shared" si="40"/>
        <v>116650</v>
      </c>
      <c r="P360" s="22" t="s">
        <v>26</v>
      </c>
    </row>
    <row r="361" ht="80.1" customHeight="1" spans="1:16">
      <c r="A361" s="10">
        <v>355</v>
      </c>
      <c r="B361" s="7" t="s">
        <v>881</v>
      </c>
      <c r="C361" s="7" t="s">
        <v>961</v>
      </c>
      <c r="D361" s="7" t="s">
        <v>20</v>
      </c>
      <c r="E361" s="7"/>
      <c r="F361" s="7" t="s">
        <v>21</v>
      </c>
      <c r="G361" s="11" t="s">
        <v>962</v>
      </c>
      <c r="H361" s="7" t="s">
        <v>23</v>
      </c>
      <c r="I361" s="7" t="s">
        <v>963</v>
      </c>
      <c r="J361" s="41">
        <v>9875623376</v>
      </c>
      <c r="K361" s="40" t="s">
        <v>964</v>
      </c>
      <c r="L361" s="7" t="s">
        <v>893</v>
      </c>
      <c r="M361" s="21">
        <v>150000</v>
      </c>
      <c r="N361" s="21">
        <f t="shared" si="38"/>
        <v>75000</v>
      </c>
      <c r="O361" s="22">
        <f>M361*(50/100)</f>
        <v>75000</v>
      </c>
      <c r="P361" s="22" t="s">
        <v>26</v>
      </c>
    </row>
    <row r="362" ht="80.1" customHeight="1" spans="1:16">
      <c r="A362" s="10">
        <v>356</v>
      </c>
      <c r="B362" s="7" t="s">
        <v>881</v>
      </c>
      <c r="C362" s="7" t="s">
        <v>965</v>
      </c>
      <c r="D362" s="7" t="s">
        <v>20</v>
      </c>
      <c r="E362" s="7"/>
      <c r="F362" s="7" t="s">
        <v>21</v>
      </c>
      <c r="G362" s="11" t="s">
        <v>966</v>
      </c>
      <c r="H362" s="7" t="s">
        <v>23</v>
      </c>
      <c r="I362" s="7" t="s">
        <v>967</v>
      </c>
      <c r="J362" s="41">
        <v>8420009668</v>
      </c>
      <c r="K362" s="40" t="s">
        <v>968</v>
      </c>
      <c r="L362" s="7" t="s">
        <v>893</v>
      </c>
      <c r="M362" s="21">
        <v>150000</v>
      </c>
      <c r="N362" s="21">
        <f t="shared" si="38"/>
        <v>75000</v>
      </c>
      <c r="O362" s="22">
        <f>M362*(50/100)</f>
        <v>75000</v>
      </c>
      <c r="P362" s="22" t="s">
        <v>26</v>
      </c>
    </row>
    <row r="363" ht="80.1" customHeight="1" spans="1:16">
      <c r="A363" s="10">
        <v>357</v>
      </c>
      <c r="B363" s="7" t="s">
        <v>881</v>
      </c>
      <c r="C363" s="7" t="s">
        <v>969</v>
      </c>
      <c r="D363" s="7" t="s">
        <v>20</v>
      </c>
      <c r="E363" s="7"/>
      <c r="F363" s="7" t="s">
        <v>21</v>
      </c>
      <c r="G363" s="11" t="s">
        <v>970</v>
      </c>
      <c r="H363" s="7" t="s">
        <v>23</v>
      </c>
      <c r="I363" s="7" t="s">
        <v>971</v>
      </c>
      <c r="J363" s="56" t="s">
        <v>972</v>
      </c>
      <c r="K363" s="57" t="s">
        <v>973</v>
      </c>
      <c r="L363" s="7" t="s">
        <v>574</v>
      </c>
      <c r="M363" s="21">
        <v>250000</v>
      </c>
      <c r="N363" s="21">
        <f t="shared" si="38"/>
        <v>133350</v>
      </c>
      <c r="O363" s="22">
        <f>100000+(M363-200000)*(33.3/100)</f>
        <v>116650</v>
      </c>
      <c r="P363" s="22" t="s">
        <v>26</v>
      </c>
    </row>
    <row r="364" ht="80.1" customHeight="1" spans="1:16">
      <c r="A364" s="10">
        <v>358</v>
      </c>
      <c r="B364" s="7" t="s">
        <v>881</v>
      </c>
      <c r="C364" s="7" t="s">
        <v>974</v>
      </c>
      <c r="D364" s="7" t="s">
        <v>98</v>
      </c>
      <c r="E364" s="7"/>
      <c r="F364" s="7" t="s">
        <v>21</v>
      </c>
      <c r="G364" s="11" t="s">
        <v>975</v>
      </c>
      <c r="H364" s="7" t="s">
        <v>23</v>
      </c>
      <c r="I364" s="7" t="s">
        <v>976</v>
      </c>
      <c r="J364" s="41">
        <v>6290040287</v>
      </c>
      <c r="K364" s="40" t="s">
        <v>977</v>
      </c>
      <c r="L364" s="7" t="s">
        <v>893</v>
      </c>
      <c r="M364" s="21">
        <v>150000</v>
      </c>
      <c r="N364" s="21">
        <f t="shared" si="38"/>
        <v>75000</v>
      </c>
      <c r="O364" s="22">
        <f>M364*(50/100)</f>
        <v>75000</v>
      </c>
      <c r="P364" s="22" t="s">
        <v>26</v>
      </c>
    </row>
    <row r="365" ht="80.1" customHeight="1" spans="1:16">
      <c r="A365" s="10">
        <v>359</v>
      </c>
      <c r="B365" s="7" t="s">
        <v>881</v>
      </c>
      <c r="C365" s="7" t="s">
        <v>978</v>
      </c>
      <c r="D365" s="7" t="s">
        <v>98</v>
      </c>
      <c r="E365" s="7"/>
      <c r="F365" s="7" t="s">
        <v>21</v>
      </c>
      <c r="G365" s="11" t="s">
        <v>979</v>
      </c>
      <c r="H365" s="7" t="s">
        <v>23</v>
      </c>
      <c r="I365" s="7" t="s">
        <v>980</v>
      </c>
      <c r="J365" s="39" t="s">
        <v>981</v>
      </c>
      <c r="K365" s="40" t="s">
        <v>982</v>
      </c>
      <c r="L365" s="7" t="s">
        <v>111</v>
      </c>
      <c r="M365" s="21">
        <v>250000</v>
      </c>
      <c r="N365" s="21">
        <f t="shared" si="38"/>
        <v>133350</v>
      </c>
      <c r="O365" s="22">
        <f>100000+(M365-200000)*(33.3/100)</f>
        <v>116650</v>
      </c>
      <c r="P365" s="22" t="s">
        <v>26</v>
      </c>
    </row>
    <row r="366" ht="80.1" customHeight="1" spans="1:16">
      <c r="A366" s="10">
        <v>360</v>
      </c>
      <c r="B366" s="7" t="s">
        <v>881</v>
      </c>
      <c r="C366" s="7" t="s">
        <v>983</v>
      </c>
      <c r="D366" s="7" t="s">
        <v>20</v>
      </c>
      <c r="E366" s="7"/>
      <c r="F366" s="7" t="s">
        <v>21</v>
      </c>
      <c r="G366" s="11" t="s">
        <v>984</v>
      </c>
      <c r="H366" s="7" t="s">
        <v>23</v>
      </c>
      <c r="I366" s="7" t="s">
        <v>985</v>
      </c>
      <c r="J366" s="41" t="s">
        <v>891</v>
      </c>
      <c r="K366" s="40" t="s">
        <v>986</v>
      </c>
      <c r="L366" s="7" t="s">
        <v>893</v>
      </c>
      <c r="M366" s="21">
        <v>50000</v>
      </c>
      <c r="N366" s="21">
        <f t="shared" si="38"/>
        <v>25000</v>
      </c>
      <c r="O366" s="22">
        <f>M366*(50/100)</f>
        <v>25000</v>
      </c>
      <c r="P366" s="22" t="s">
        <v>26</v>
      </c>
    </row>
    <row r="367" ht="80.1" customHeight="1" spans="1:16">
      <c r="A367" s="10">
        <v>361</v>
      </c>
      <c r="B367" s="7" t="s">
        <v>881</v>
      </c>
      <c r="C367" s="7" t="s">
        <v>987</v>
      </c>
      <c r="D367" s="7" t="s">
        <v>98</v>
      </c>
      <c r="E367" s="7"/>
      <c r="F367" s="7" t="s">
        <v>21</v>
      </c>
      <c r="G367" s="11" t="s">
        <v>988</v>
      </c>
      <c r="H367" s="7" t="s">
        <v>23</v>
      </c>
      <c r="I367" s="7" t="s">
        <v>989</v>
      </c>
      <c r="J367" s="41">
        <v>8961608675</v>
      </c>
      <c r="K367" s="40" t="s">
        <v>990</v>
      </c>
      <c r="L367" s="7" t="s">
        <v>893</v>
      </c>
      <c r="M367" s="21">
        <v>150000</v>
      </c>
      <c r="N367" s="21">
        <f t="shared" si="38"/>
        <v>75000</v>
      </c>
      <c r="O367" s="22">
        <f>M367*(50/100)</f>
        <v>75000</v>
      </c>
      <c r="P367" s="22" t="s">
        <v>26</v>
      </c>
    </row>
    <row r="368" s="1" customFormat="1" ht="80.1" customHeight="1" spans="1:16">
      <c r="A368" s="12">
        <v>362</v>
      </c>
      <c r="B368" s="13" t="s">
        <v>881</v>
      </c>
      <c r="C368" s="13" t="s">
        <v>991</v>
      </c>
      <c r="D368" s="13" t="s">
        <v>20</v>
      </c>
      <c r="E368" s="13"/>
      <c r="F368" s="13" t="s">
        <v>21</v>
      </c>
      <c r="G368" s="11">
        <v>1930315719</v>
      </c>
      <c r="H368" s="13" t="s">
        <v>23</v>
      </c>
      <c r="I368" s="13" t="s">
        <v>992</v>
      </c>
      <c r="J368" s="42">
        <v>8981450089</v>
      </c>
      <c r="K368" s="43" t="s">
        <v>993</v>
      </c>
      <c r="L368" s="13" t="s">
        <v>574</v>
      </c>
      <c r="M368" s="25">
        <v>250000</v>
      </c>
      <c r="N368" s="25">
        <f t="shared" si="38"/>
        <v>133350</v>
      </c>
      <c r="O368" s="26">
        <f>100000+(M368-200000)*(33.3/100)</f>
        <v>116650</v>
      </c>
      <c r="P368" s="26" t="s">
        <v>26</v>
      </c>
    </row>
    <row r="369" s="1" customFormat="1" ht="80.1" customHeight="1" spans="1:16">
      <c r="A369" s="12">
        <v>363</v>
      </c>
      <c r="B369" s="13" t="s">
        <v>881</v>
      </c>
      <c r="C369" s="13" t="s">
        <v>994</v>
      </c>
      <c r="D369" s="13" t="s">
        <v>20</v>
      </c>
      <c r="E369" s="13"/>
      <c r="F369" s="13" t="s">
        <v>21</v>
      </c>
      <c r="G369" s="11">
        <v>1930315743</v>
      </c>
      <c r="H369" s="13" t="s">
        <v>23</v>
      </c>
      <c r="I369" s="13" t="s">
        <v>995</v>
      </c>
      <c r="J369" s="42">
        <v>9123847443</v>
      </c>
      <c r="K369" s="43" t="s">
        <v>996</v>
      </c>
      <c r="L369" s="13" t="s">
        <v>574</v>
      </c>
      <c r="M369" s="25">
        <v>250000</v>
      </c>
      <c r="N369" s="25">
        <f t="shared" si="38"/>
        <v>133350</v>
      </c>
      <c r="O369" s="26">
        <f>100000+(M369-200000)*(33.3/100)</f>
        <v>116650</v>
      </c>
      <c r="P369" s="26" t="s">
        <v>26</v>
      </c>
    </row>
    <row r="370" ht="80.1" customHeight="1" spans="1:16">
      <c r="A370" s="10">
        <v>364</v>
      </c>
      <c r="B370" s="7" t="s">
        <v>881</v>
      </c>
      <c r="C370" s="7" t="s">
        <v>997</v>
      </c>
      <c r="D370" s="7" t="s">
        <v>98</v>
      </c>
      <c r="E370" s="7"/>
      <c r="F370" s="7" t="s">
        <v>21</v>
      </c>
      <c r="G370" s="11" t="s">
        <v>998</v>
      </c>
      <c r="H370" s="7" t="s">
        <v>23</v>
      </c>
      <c r="I370" s="7" t="s">
        <v>999</v>
      </c>
      <c r="J370" s="41" t="s">
        <v>891</v>
      </c>
      <c r="K370" s="40" t="s">
        <v>1000</v>
      </c>
      <c r="L370" s="7" t="s">
        <v>893</v>
      </c>
      <c r="M370" s="21">
        <v>150000</v>
      </c>
      <c r="N370" s="21">
        <f t="shared" si="38"/>
        <v>75000</v>
      </c>
      <c r="O370" s="22">
        <f>M370*(50/100)</f>
        <v>75000</v>
      </c>
      <c r="P370" s="22" t="s">
        <v>26</v>
      </c>
    </row>
    <row r="371" ht="80.1" customHeight="1" spans="1:16">
      <c r="A371" s="10">
        <v>365</v>
      </c>
      <c r="B371" s="7" t="s">
        <v>881</v>
      </c>
      <c r="C371" s="7" t="s">
        <v>1001</v>
      </c>
      <c r="D371" s="7" t="s">
        <v>20</v>
      </c>
      <c r="E371" s="7"/>
      <c r="F371" s="7" t="s">
        <v>21</v>
      </c>
      <c r="G371" s="11" t="s">
        <v>1002</v>
      </c>
      <c r="H371" s="7" t="s">
        <v>23</v>
      </c>
      <c r="I371" s="7" t="s">
        <v>1003</v>
      </c>
      <c r="J371" s="41" t="s">
        <v>903</v>
      </c>
      <c r="K371" s="40" t="s">
        <v>1004</v>
      </c>
      <c r="L371" s="7" t="s">
        <v>574</v>
      </c>
      <c r="M371" s="21">
        <v>250000</v>
      </c>
      <c r="N371" s="21">
        <f t="shared" si="38"/>
        <v>133350</v>
      </c>
      <c r="O371" s="22">
        <f>100000+(M371-200000)*(33.3/100)</f>
        <v>116650</v>
      </c>
      <c r="P371" s="22" t="s">
        <v>26</v>
      </c>
    </row>
    <row r="372" ht="80.1" customHeight="1" spans="1:16">
      <c r="A372" s="10">
        <v>366</v>
      </c>
      <c r="B372" s="7" t="s">
        <v>881</v>
      </c>
      <c r="C372" s="7" t="s">
        <v>1005</v>
      </c>
      <c r="D372" s="7" t="s">
        <v>20</v>
      </c>
      <c r="E372" s="7"/>
      <c r="F372" s="7" t="s">
        <v>21</v>
      </c>
      <c r="G372" s="11" t="s">
        <v>1006</v>
      </c>
      <c r="H372" s="7" t="s">
        <v>23</v>
      </c>
      <c r="I372" s="7" t="s">
        <v>1007</v>
      </c>
      <c r="J372" s="41">
        <v>8420480140</v>
      </c>
      <c r="K372" s="40" t="s">
        <v>1008</v>
      </c>
      <c r="L372" s="7" t="s">
        <v>574</v>
      </c>
      <c r="M372" s="21">
        <v>250000</v>
      </c>
      <c r="N372" s="21">
        <f t="shared" si="38"/>
        <v>133350</v>
      </c>
      <c r="O372" s="22">
        <f>100000+(M372-200000)*(33.3/100)</f>
        <v>116650</v>
      </c>
      <c r="P372" s="22" t="s">
        <v>26</v>
      </c>
    </row>
    <row r="373" s="3" customFormat="1" ht="80.1" customHeight="1" spans="1:16">
      <c r="A373" s="12">
        <v>367</v>
      </c>
      <c r="B373" s="13" t="s">
        <v>881</v>
      </c>
      <c r="C373" s="13" t="s">
        <v>246</v>
      </c>
      <c r="D373" s="13" t="s">
        <v>98</v>
      </c>
      <c r="E373" s="13"/>
      <c r="F373" s="13" t="s">
        <v>21</v>
      </c>
      <c r="G373" s="37">
        <v>1930315646</v>
      </c>
      <c r="H373" s="13" t="s">
        <v>23</v>
      </c>
      <c r="I373" s="13" t="s">
        <v>1009</v>
      </c>
      <c r="J373" s="44" t="s">
        <v>1010</v>
      </c>
      <c r="K373" s="45" t="s">
        <v>1011</v>
      </c>
      <c r="L373" s="13" t="s">
        <v>111</v>
      </c>
      <c r="M373" s="25">
        <v>150000</v>
      </c>
      <c r="N373" s="25">
        <f t="shared" si="38"/>
        <v>75000</v>
      </c>
      <c r="O373" s="26">
        <f>M373*(50/100)</f>
        <v>75000</v>
      </c>
      <c r="P373" s="26" t="s">
        <v>26</v>
      </c>
    </row>
    <row r="374" ht="80.1" customHeight="1" spans="1:16">
      <c r="A374" s="10">
        <v>368</v>
      </c>
      <c r="B374" s="7" t="s">
        <v>881</v>
      </c>
      <c r="C374" s="7" t="s">
        <v>1012</v>
      </c>
      <c r="D374" s="7" t="s">
        <v>20</v>
      </c>
      <c r="E374" s="7"/>
      <c r="F374" s="7" t="s">
        <v>21</v>
      </c>
      <c r="G374" s="11" t="s">
        <v>1013</v>
      </c>
      <c r="H374" s="7" t="s">
        <v>23</v>
      </c>
      <c r="I374" s="7" t="s">
        <v>1014</v>
      </c>
      <c r="J374" s="41">
        <v>9564408712</v>
      </c>
      <c r="K374" s="40" t="s">
        <v>1015</v>
      </c>
      <c r="L374" s="7" t="s">
        <v>916</v>
      </c>
      <c r="M374" s="21">
        <v>300000</v>
      </c>
      <c r="N374" s="21">
        <f t="shared" si="38"/>
        <v>166700</v>
      </c>
      <c r="O374" s="22">
        <f>100000+(M374-200000)*(33.3/100)</f>
        <v>133300</v>
      </c>
      <c r="P374" s="22" t="s">
        <v>26</v>
      </c>
    </row>
    <row r="375" ht="80.1" customHeight="1" spans="1:16">
      <c r="A375" s="10">
        <v>369</v>
      </c>
      <c r="B375" s="7" t="s">
        <v>881</v>
      </c>
      <c r="C375" s="7" t="s">
        <v>1016</v>
      </c>
      <c r="D375" s="7" t="s">
        <v>20</v>
      </c>
      <c r="E375" s="7"/>
      <c r="F375" s="7" t="s">
        <v>21</v>
      </c>
      <c r="G375" s="11">
        <v>1930315697</v>
      </c>
      <c r="H375" s="7" t="s">
        <v>23</v>
      </c>
      <c r="I375" s="7" t="s">
        <v>1017</v>
      </c>
      <c r="J375" s="39" t="s">
        <v>1018</v>
      </c>
      <c r="K375" s="40" t="s">
        <v>1019</v>
      </c>
      <c r="L375" s="7" t="s">
        <v>938</v>
      </c>
      <c r="M375" s="21">
        <v>250000</v>
      </c>
      <c r="N375" s="21">
        <f t="shared" si="38"/>
        <v>133350</v>
      </c>
      <c r="O375" s="22">
        <f>100000+(M375-200000)*(33.3/100)</f>
        <v>116650</v>
      </c>
      <c r="P375" s="22" t="s">
        <v>26</v>
      </c>
    </row>
    <row r="376" ht="80.1" customHeight="1" spans="1:16">
      <c r="A376" s="10">
        <v>370</v>
      </c>
      <c r="B376" s="7" t="s">
        <v>881</v>
      </c>
      <c r="C376" s="7" t="s">
        <v>1020</v>
      </c>
      <c r="D376" s="7" t="s">
        <v>20</v>
      </c>
      <c r="E376" s="7"/>
      <c r="F376" s="7" t="s">
        <v>21</v>
      </c>
      <c r="G376" s="11">
        <v>1930315531</v>
      </c>
      <c r="H376" s="7" t="s">
        <v>23</v>
      </c>
      <c r="I376" s="7" t="s">
        <v>1021</v>
      </c>
      <c r="J376" s="56" t="s">
        <v>1022</v>
      </c>
      <c r="K376" s="57" t="s">
        <v>1023</v>
      </c>
      <c r="L376" s="7" t="s">
        <v>574</v>
      </c>
      <c r="M376" s="21">
        <v>250000</v>
      </c>
      <c r="N376" s="21">
        <f t="shared" si="38"/>
        <v>133350</v>
      </c>
      <c r="O376" s="22">
        <f>100000+(M376-200000)*(33.3/100)</f>
        <v>116650</v>
      </c>
      <c r="P376" s="22" t="s">
        <v>26</v>
      </c>
    </row>
    <row r="377" ht="80.1" customHeight="1" spans="1:16">
      <c r="A377" s="10">
        <v>371</v>
      </c>
      <c r="B377" s="7" t="s">
        <v>881</v>
      </c>
      <c r="C377" s="7" t="s">
        <v>1024</v>
      </c>
      <c r="D377" s="7" t="s">
        <v>20</v>
      </c>
      <c r="E377" s="7"/>
      <c r="F377" s="7" t="s">
        <v>21</v>
      </c>
      <c r="G377" s="11">
        <v>1930315640</v>
      </c>
      <c r="H377" s="7" t="s">
        <v>23</v>
      </c>
      <c r="I377" s="7" t="s">
        <v>1025</v>
      </c>
      <c r="J377" s="39" t="s">
        <v>1026</v>
      </c>
      <c r="K377" s="40" t="s">
        <v>1027</v>
      </c>
      <c r="L377" s="7" t="s">
        <v>574</v>
      </c>
      <c r="M377" s="21">
        <v>250000</v>
      </c>
      <c r="N377" s="21">
        <f t="shared" si="38"/>
        <v>133350</v>
      </c>
      <c r="O377" s="22">
        <f>100000+(M377-200000)*(33.3/100)</f>
        <v>116650</v>
      </c>
      <c r="P377" s="22" t="s">
        <v>26</v>
      </c>
    </row>
    <row r="378" ht="80.1" customHeight="1" spans="1:16">
      <c r="A378" s="10">
        <v>372</v>
      </c>
      <c r="B378" s="7" t="s">
        <v>881</v>
      </c>
      <c r="C378" s="7" t="s">
        <v>1028</v>
      </c>
      <c r="D378" s="7" t="s">
        <v>20</v>
      </c>
      <c r="E378" s="7"/>
      <c r="F378" s="7" t="s">
        <v>21</v>
      </c>
      <c r="G378" s="11">
        <v>1930315767</v>
      </c>
      <c r="H378" s="7" t="s">
        <v>23</v>
      </c>
      <c r="I378" s="7" t="s">
        <v>923</v>
      </c>
      <c r="J378" s="41">
        <v>9883426770</v>
      </c>
      <c r="K378" s="40" t="s">
        <v>1029</v>
      </c>
      <c r="L378" s="7" t="s">
        <v>574</v>
      </c>
      <c r="M378" s="21">
        <v>250000</v>
      </c>
      <c r="N378" s="21">
        <f t="shared" si="38"/>
        <v>133350</v>
      </c>
      <c r="O378" s="22">
        <f>100000+(M378-200000)*(33.3/100)</f>
        <v>116650</v>
      </c>
      <c r="P378" s="22" t="s">
        <v>26</v>
      </c>
    </row>
    <row r="379" ht="80.1" customHeight="1" spans="1:16">
      <c r="A379" s="10">
        <v>373</v>
      </c>
      <c r="B379" s="7" t="s">
        <v>881</v>
      </c>
      <c r="C379" s="7" t="s">
        <v>112</v>
      </c>
      <c r="D379" s="7" t="s">
        <v>20</v>
      </c>
      <c r="E379" s="7"/>
      <c r="F379" s="7" t="s">
        <v>21</v>
      </c>
      <c r="G379" s="11">
        <v>1930315797</v>
      </c>
      <c r="H379" s="7" t="s">
        <v>23</v>
      </c>
      <c r="I379" s="7" t="s">
        <v>1030</v>
      </c>
      <c r="J379" s="41">
        <v>8100564219</v>
      </c>
      <c r="K379" s="40" t="s">
        <v>1031</v>
      </c>
      <c r="L379" s="7" t="s">
        <v>893</v>
      </c>
      <c r="M379" s="21">
        <v>150000</v>
      </c>
      <c r="N379" s="21">
        <f t="shared" si="38"/>
        <v>75000</v>
      </c>
      <c r="O379" s="22">
        <f>M379*(50/100)</f>
        <v>75000</v>
      </c>
      <c r="P379" s="22" t="s">
        <v>26</v>
      </c>
    </row>
    <row r="380" ht="80.1" customHeight="1" spans="1:16">
      <c r="A380" s="10">
        <v>374</v>
      </c>
      <c r="B380" s="7" t="s">
        <v>881</v>
      </c>
      <c r="C380" s="7" t="s">
        <v>1032</v>
      </c>
      <c r="D380" s="7" t="s">
        <v>20</v>
      </c>
      <c r="E380" s="7"/>
      <c r="F380" s="7" t="s">
        <v>21</v>
      </c>
      <c r="G380" s="11">
        <v>1930315681</v>
      </c>
      <c r="H380" s="7" t="s">
        <v>23</v>
      </c>
      <c r="I380" s="7" t="s">
        <v>1033</v>
      </c>
      <c r="J380" s="41" t="s">
        <v>1034</v>
      </c>
      <c r="K380" s="40" t="s">
        <v>1035</v>
      </c>
      <c r="L380" s="7" t="s">
        <v>893</v>
      </c>
      <c r="M380" s="21">
        <v>150000</v>
      </c>
      <c r="N380" s="21">
        <f t="shared" si="38"/>
        <v>75000</v>
      </c>
      <c r="O380" s="22">
        <f>M380*(50/100)</f>
        <v>75000</v>
      </c>
      <c r="P380" s="22" t="s">
        <v>26</v>
      </c>
    </row>
    <row r="381" ht="80.1" customHeight="1" spans="1:16">
      <c r="A381" s="10">
        <v>375</v>
      </c>
      <c r="B381" s="7" t="s">
        <v>881</v>
      </c>
      <c r="C381" s="7" t="s">
        <v>1036</v>
      </c>
      <c r="D381" s="7" t="s">
        <v>20</v>
      </c>
      <c r="E381" s="7"/>
      <c r="F381" s="7" t="s">
        <v>21</v>
      </c>
      <c r="G381" s="11">
        <v>1930315603</v>
      </c>
      <c r="H381" s="7" t="s">
        <v>23</v>
      </c>
      <c r="I381" s="7" t="s">
        <v>1037</v>
      </c>
      <c r="J381" s="39" t="s">
        <v>1038</v>
      </c>
      <c r="K381" s="40" t="s">
        <v>1039</v>
      </c>
      <c r="L381" s="7" t="s">
        <v>574</v>
      </c>
      <c r="M381" s="21">
        <v>250000</v>
      </c>
      <c r="N381" s="21">
        <f t="shared" si="38"/>
        <v>133350</v>
      </c>
      <c r="O381" s="22">
        <f>100000+(M381-200000)*(33.3/100)</f>
        <v>116650</v>
      </c>
      <c r="P381" s="22" t="s">
        <v>26</v>
      </c>
    </row>
    <row r="382" ht="80.1" customHeight="1" spans="1:16">
      <c r="A382" s="10">
        <v>376</v>
      </c>
      <c r="B382" s="7" t="s">
        <v>881</v>
      </c>
      <c r="C382" s="7" t="s">
        <v>1040</v>
      </c>
      <c r="D382" s="7" t="s">
        <v>20</v>
      </c>
      <c r="E382" s="7"/>
      <c r="F382" s="7" t="s">
        <v>21</v>
      </c>
      <c r="G382" s="11">
        <v>1930315785</v>
      </c>
      <c r="H382" s="7" t="s">
        <v>23</v>
      </c>
      <c r="I382" s="7" t="s">
        <v>1041</v>
      </c>
      <c r="J382" s="41">
        <v>8961302520</v>
      </c>
      <c r="K382" s="40" t="s">
        <v>1042</v>
      </c>
      <c r="L382" s="7" t="s">
        <v>574</v>
      </c>
      <c r="M382" s="21">
        <v>250000</v>
      </c>
      <c r="N382" s="21">
        <f t="shared" si="38"/>
        <v>133350</v>
      </c>
      <c r="O382" s="22">
        <f>100000+(M382-200000)*(33.3/100)</f>
        <v>116650</v>
      </c>
      <c r="P382" s="22" t="s">
        <v>26</v>
      </c>
    </row>
    <row r="383" ht="80.1" customHeight="1" spans="1:16">
      <c r="A383" s="10">
        <v>377</v>
      </c>
      <c r="B383" s="7" t="s">
        <v>881</v>
      </c>
      <c r="C383" s="7" t="s">
        <v>1043</v>
      </c>
      <c r="D383" s="7" t="s">
        <v>20</v>
      </c>
      <c r="E383" s="7"/>
      <c r="F383" s="7" t="s">
        <v>21</v>
      </c>
      <c r="G383" s="11">
        <v>1930315491</v>
      </c>
      <c r="H383" s="7" t="s">
        <v>23</v>
      </c>
      <c r="I383" s="7" t="s">
        <v>1044</v>
      </c>
      <c r="J383" s="41">
        <v>7076620157</v>
      </c>
      <c r="K383" s="40" t="s">
        <v>1045</v>
      </c>
      <c r="L383" s="7" t="s">
        <v>916</v>
      </c>
      <c r="M383" s="21">
        <v>150000</v>
      </c>
      <c r="N383" s="21">
        <f t="shared" si="38"/>
        <v>75000</v>
      </c>
      <c r="O383" s="22">
        <f>M383*(50/100)</f>
        <v>75000</v>
      </c>
      <c r="P383" s="22" t="s">
        <v>26</v>
      </c>
    </row>
    <row r="384" s="1" customFormat="1" ht="80.1" customHeight="1" spans="1:16">
      <c r="A384" s="12">
        <v>378</v>
      </c>
      <c r="B384" s="13" t="s">
        <v>881</v>
      </c>
      <c r="C384" s="13" t="s">
        <v>1046</v>
      </c>
      <c r="D384" s="13" t="s">
        <v>98</v>
      </c>
      <c r="E384" s="13"/>
      <c r="F384" s="13" t="s">
        <v>21</v>
      </c>
      <c r="G384" s="11">
        <v>1930334150</v>
      </c>
      <c r="H384" s="13" t="s">
        <v>23</v>
      </c>
      <c r="I384" s="13" t="s">
        <v>1047</v>
      </c>
      <c r="J384" s="42">
        <v>6294997346</v>
      </c>
      <c r="K384" s="43" t="s">
        <v>1048</v>
      </c>
      <c r="L384" s="13" t="s">
        <v>893</v>
      </c>
      <c r="M384" s="25">
        <v>150000</v>
      </c>
      <c r="N384" s="25">
        <f t="shared" si="38"/>
        <v>75000</v>
      </c>
      <c r="O384" s="26">
        <f>M384*(50/100)</f>
        <v>75000</v>
      </c>
      <c r="P384" s="26" t="s">
        <v>26</v>
      </c>
    </row>
    <row r="385" ht="80.1" customHeight="1" spans="1:16">
      <c r="A385" s="10">
        <v>379</v>
      </c>
      <c r="B385" s="7" t="s">
        <v>881</v>
      </c>
      <c r="C385" s="7" t="s">
        <v>1049</v>
      </c>
      <c r="D385" s="7" t="s">
        <v>20</v>
      </c>
      <c r="E385" s="7"/>
      <c r="F385" s="7" t="s">
        <v>21</v>
      </c>
      <c r="G385" s="11" t="s">
        <v>1050</v>
      </c>
      <c r="H385" s="7" t="s">
        <v>23</v>
      </c>
      <c r="I385" s="7" t="s">
        <v>1051</v>
      </c>
      <c r="J385" s="41">
        <v>7469868204</v>
      </c>
      <c r="K385" s="40" t="s">
        <v>1052</v>
      </c>
      <c r="L385" s="7" t="s">
        <v>574</v>
      </c>
      <c r="M385" s="21">
        <v>250000</v>
      </c>
      <c r="N385" s="21">
        <f t="shared" si="38"/>
        <v>133350</v>
      </c>
      <c r="O385" s="22">
        <f>100000+(M385-200000)*(33.3/100)</f>
        <v>116650</v>
      </c>
      <c r="P385" s="22" t="s">
        <v>26</v>
      </c>
    </row>
    <row r="386" ht="80.1" customHeight="1" spans="1:16">
      <c r="A386" s="10">
        <v>380</v>
      </c>
      <c r="B386" s="7" t="s">
        <v>881</v>
      </c>
      <c r="C386" s="7" t="s">
        <v>1053</v>
      </c>
      <c r="D386" s="7" t="s">
        <v>20</v>
      </c>
      <c r="E386" s="7"/>
      <c r="F386" s="7" t="s">
        <v>21</v>
      </c>
      <c r="G386" s="11" t="s">
        <v>1054</v>
      </c>
      <c r="H386" s="7" t="s">
        <v>23</v>
      </c>
      <c r="I386" s="7" t="s">
        <v>1055</v>
      </c>
      <c r="J386" s="56" t="s">
        <v>1056</v>
      </c>
      <c r="K386" s="57" t="s">
        <v>1057</v>
      </c>
      <c r="L386" s="7" t="s">
        <v>574</v>
      </c>
      <c r="M386" s="21">
        <v>250000</v>
      </c>
      <c r="N386" s="21">
        <f t="shared" si="38"/>
        <v>133350</v>
      </c>
      <c r="O386" s="22">
        <f>100000+(M386-200000)*(33.3/100)</f>
        <v>116650</v>
      </c>
      <c r="P386" s="22" t="s">
        <v>26</v>
      </c>
    </row>
    <row r="387" ht="80.1" customHeight="1" spans="1:16">
      <c r="A387" s="10">
        <v>381</v>
      </c>
      <c r="B387" s="7" t="s">
        <v>881</v>
      </c>
      <c r="C387" s="7" t="s">
        <v>1058</v>
      </c>
      <c r="D387" s="7" t="s">
        <v>98</v>
      </c>
      <c r="E387" s="7"/>
      <c r="F387" s="7" t="s">
        <v>21</v>
      </c>
      <c r="G387" s="11" t="s">
        <v>1059</v>
      </c>
      <c r="H387" s="7" t="s">
        <v>23</v>
      </c>
      <c r="I387" s="7" t="s">
        <v>1060</v>
      </c>
      <c r="J387" s="41">
        <v>8961606875</v>
      </c>
      <c r="K387" s="40" t="s">
        <v>1061</v>
      </c>
      <c r="L387" s="7" t="s">
        <v>893</v>
      </c>
      <c r="M387" s="21">
        <v>150000</v>
      </c>
      <c r="N387" s="21">
        <f t="shared" si="38"/>
        <v>75000</v>
      </c>
      <c r="O387" s="22">
        <f>M387*(50/100)</f>
        <v>75000</v>
      </c>
      <c r="P387" s="22" t="s">
        <v>26</v>
      </c>
    </row>
    <row r="388" ht="80.1" customHeight="1" spans="1:16">
      <c r="A388" s="10">
        <v>382</v>
      </c>
      <c r="B388" s="7" t="s">
        <v>881</v>
      </c>
      <c r="C388" s="7" t="s">
        <v>1062</v>
      </c>
      <c r="D388" s="7" t="s">
        <v>98</v>
      </c>
      <c r="E388" s="7"/>
      <c r="F388" s="7" t="s">
        <v>21</v>
      </c>
      <c r="G388" s="11" t="s">
        <v>1063</v>
      </c>
      <c r="H388" s="7" t="s">
        <v>23</v>
      </c>
      <c r="I388" s="7" t="s">
        <v>1064</v>
      </c>
      <c r="J388" s="41">
        <v>9775959604</v>
      </c>
      <c r="K388" s="40" t="s">
        <v>1065</v>
      </c>
      <c r="L388" s="7" t="s">
        <v>916</v>
      </c>
      <c r="M388" s="21">
        <v>150000</v>
      </c>
      <c r="N388" s="21">
        <f t="shared" si="38"/>
        <v>75000</v>
      </c>
      <c r="O388" s="22">
        <f>M388*(50/100)</f>
        <v>75000</v>
      </c>
      <c r="P388" s="22" t="s">
        <v>26</v>
      </c>
    </row>
    <row r="389" ht="80.1" customHeight="1" spans="1:16">
      <c r="A389" s="10">
        <v>383</v>
      </c>
      <c r="B389" s="7" t="s">
        <v>881</v>
      </c>
      <c r="C389" s="7" t="s">
        <v>1066</v>
      </c>
      <c r="D389" s="7" t="s">
        <v>20</v>
      </c>
      <c r="E389" s="7"/>
      <c r="F389" s="7" t="s">
        <v>21</v>
      </c>
      <c r="G389" s="11" t="s">
        <v>1067</v>
      </c>
      <c r="H389" s="7" t="s">
        <v>23</v>
      </c>
      <c r="I389" s="7" t="s">
        <v>1068</v>
      </c>
      <c r="J389" s="41">
        <v>8420364047</v>
      </c>
      <c r="K389" s="40" t="s">
        <v>1069</v>
      </c>
      <c r="L389" s="7" t="s">
        <v>574</v>
      </c>
      <c r="M389" s="21">
        <v>250000</v>
      </c>
      <c r="N389" s="21">
        <f t="shared" si="38"/>
        <v>133350</v>
      </c>
      <c r="O389" s="22">
        <f>100000+(M389-200000)*(33.3/100)</f>
        <v>116650</v>
      </c>
      <c r="P389" s="22" t="s">
        <v>26</v>
      </c>
    </row>
    <row r="390" ht="80.1" customHeight="1" spans="1:16">
      <c r="A390" s="10">
        <v>384</v>
      </c>
      <c r="B390" s="7" t="s">
        <v>881</v>
      </c>
      <c r="C390" s="7" t="s">
        <v>1070</v>
      </c>
      <c r="D390" s="7" t="s">
        <v>20</v>
      </c>
      <c r="E390" s="7"/>
      <c r="F390" s="7" t="s">
        <v>21</v>
      </c>
      <c r="G390" s="11" t="s">
        <v>1071</v>
      </c>
      <c r="H390" s="7" t="s">
        <v>23</v>
      </c>
      <c r="I390" s="7" t="s">
        <v>1072</v>
      </c>
      <c r="J390" s="41">
        <v>8145683622</v>
      </c>
      <c r="K390" s="40" t="s">
        <v>1073</v>
      </c>
      <c r="L390" s="7" t="s">
        <v>574</v>
      </c>
      <c r="M390" s="21">
        <v>250000</v>
      </c>
      <c r="N390" s="21">
        <f t="shared" si="38"/>
        <v>133350</v>
      </c>
      <c r="O390" s="22">
        <f>100000+(M390-200000)*(33.3/100)</f>
        <v>116650</v>
      </c>
      <c r="P390" s="22" t="s">
        <v>26</v>
      </c>
    </row>
    <row r="391" ht="80.1" customHeight="1" spans="1:16">
      <c r="A391" s="10">
        <v>385</v>
      </c>
      <c r="B391" s="7" t="s">
        <v>881</v>
      </c>
      <c r="C391" s="7" t="s">
        <v>1074</v>
      </c>
      <c r="D391" s="7" t="s">
        <v>20</v>
      </c>
      <c r="E391" s="7"/>
      <c r="F391" s="7" t="s">
        <v>21</v>
      </c>
      <c r="G391" s="11" t="s">
        <v>1075</v>
      </c>
      <c r="H391" s="7" t="s">
        <v>23</v>
      </c>
      <c r="I391" s="7" t="s">
        <v>1076</v>
      </c>
      <c r="J391" s="56" t="s">
        <v>1077</v>
      </c>
      <c r="K391" s="57" t="s">
        <v>1078</v>
      </c>
      <c r="L391" s="7" t="s">
        <v>910</v>
      </c>
      <c r="M391" s="21">
        <v>150000</v>
      </c>
      <c r="N391" s="21">
        <f t="shared" si="38"/>
        <v>75000</v>
      </c>
      <c r="O391" s="22">
        <f>M391*(50/100)</f>
        <v>75000</v>
      </c>
      <c r="P391" s="22" t="s">
        <v>26</v>
      </c>
    </row>
    <row r="392" ht="80.1" customHeight="1" spans="1:16">
      <c r="A392" s="10">
        <v>386</v>
      </c>
      <c r="B392" s="7" t="s">
        <v>881</v>
      </c>
      <c r="C392" s="7" t="s">
        <v>1079</v>
      </c>
      <c r="D392" s="7" t="s">
        <v>20</v>
      </c>
      <c r="E392" s="7"/>
      <c r="F392" s="7" t="s">
        <v>21</v>
      </c>
      <c r="G392" s="11" t="s">
        <v>1080</v>
      </c>
      <c r="H392" s="7" t="s">
        <v>23</v>
      </c>
      <c r="I392" s="7" t="s">
        <v>1081</v>
      </c>
      <c r="J392" s="56" t="s">
        <v>1082</v>
      </c>
      <c r="K392" s="57" t="s">
        <v>1083</v>
      </c>
      <c r="L392" s="7" t="s">
        <v>938</v>
      </c>
      <c r="M392" s="21">
        <v>150000</v>
      </c>
      <c r="N392" s="21">
        <f t="shared" si="38"/>
        <v>75000</v>
      </c>
      <c r="O392" s="22">
        <f>M392*(50/100)</f>
        <v>75000</v>
      </c>
      <c r="P392" s="22" t="s">
        <v>26</v>
      </c>
    </row>
    <row r="393" ht="80.1" customHeight="1" spans="1:16">
      <c r="A393" s="10">
        <v>387</v>
      </c>
      <c r="B393" s="7" t="s">
        <v>881</v>
      </c>
      <c r="C393" s="7" t="s">
        <v>1084</v>
      </c>
      <c r="D393" s="7" t="s">
        <v>20</v>
      </c>
      <c r="E393" s="7"/>
      <c r="F393" s="7" t="s">
        <v>21</v>
      </c>
      <c r="G393" s="11" t="s">
        <v>1085</v>
      </c>
      <c r="H393" s="7" t="s">
        <v>23</v>
      </c>
      <c r="I393" s="7" t="s">
        <v>1086</v>
      </c>
      <c r="J393" s="41" t="s">
        <v>891</v>
      </c>
      <c r="K393" s="40" t="s">
        <v>1087</v>
      </c>
      <c r="L393" s="7" t="s">
        <v>574</v>
      </c>
      <c r="M393" s="21">
        <v>250000</v>
      </c>
      <c r="N393" s="21">
        <f t="shared" si="38"/>
        <v>133350</v>
      </c>
      <c r="O393" s="22">
        <f>100000+(M393-200000)*(33.3/100)</f>
        <v>116650</v>
      </c>
      <c r="P393" s="22" t="s">
        <v>26</v>
      </c>
    </row>
    <row r="394" ht="80.1" customHeight="1" spans="1:16">
      <c r="A394" s="10">
        <v>388</v>
      </c>
      <c r="B394" s="7" t="s">
        <v>881</v>
      </c>
      <c r="C394" s="7" t="s">
        <v>1088</v>
      </c>
      <c r="D394" s="7" t="s">
        <v>20</v>
      </c>
      <c r="E394" s="7"/>
      <c r="F394" s="7" t="s">
        <v>21</v>
      </c>
      <c r="G394" s="11" t="s">
        <v>1089</v>
      </c>
      <c r="H394" s="7" t="s">
        <v>23</v>
      </c>
      <c r="I394" s="7" t="s">
        <v>1090</v>
      </c>
      <c r="J394" s="41" t="s">
        <v>891</v>
      </c>
      <c r="K394" s="40" t="s">
        <v>1091</v>
      </c>
      <c r="L394" s="7" t="s">
        <v>574</v>
      </c>
      <c r="M394" s="21">
        <v>250000</v>
      </c>
      <c r="N394" s="21">
        <f t="shared" si="38"/>
        <v>133350</v>
      </c>
      <c r="O394" s="22">
        <f>100000+(M394-200000)*(33.3/100)</f>
        <v>116650</v>
      </c>
      <c r="P394" s="22" t="s">
        <v>26</v>
      </c>
    </row>
    <row r="395" ht="80.1" customHeight="1" spans="1:16">
      <c r="A395" s="10">
        <v>389</v>
      </c>
      <c r="B395" s="7" t="s">
        <v>881</v>
      </c>
      <c r="C395" s="7" t="s">
        <v>1092</v>
      </c>
      <c r="D395" s="7" t="s">
        <v>20</v>
      </c>
      <c r="E395" s="7"/>
      <c r="F395" s="7" t="s">
        <v>21</v>
      </c>
      <c r="G395" s="11" t="s">
        <v>1093</v>
      </c>
      <c r="H395" s="7" t="s">
        <v>23</v>
      </c>
      <c r="I395" s="7" t="s">
        <v>1094</v>
      </c>
      <c r="J395" s="39" t="s">
        <v>1095</v>
      </c>
      <c r="K395" s="40" t="s">
        <v>1096</v>
      </c>
      <c r="L395" s="7" t="s">
        <v>200</v>
      </c>
      <c r="M395" s="21">
        <v>500000</v>
      </c>
      <c r="N395" s="21">
        <f t="shared" si="38"/>
        <v>300100</v>
      </c>
      <c r="O395" s="22">
        <f>100000+(M395-200000)*(33.3/100)</f>
        <v>199900</v>
      </c>
      <c r="P395" s="22" t="s">
        <v>26</v>
      </c>
    </row>
    <row r="396" ht="80.1" customHeight="1" spans="1:16">
      <c r="A396" s="10">
        <v>390</v>
      </c>
      <c r="B396" s="7" t="s">
        <v>881</v>
      </c>
      <c r="C396" s="7" t="s">
        <v>1097</v>
      </c>
      <c r="D396" s="7" t="s">
        <v>20</v>
      </c>
      <c r="E396" s="7"/>
      <c r="F396" s="7" t="s">
        <v>21</v>
      </c>
      <c r="G396" s="11" t="s">
        <v>1098</v>
      </c>
      <c r="H396" s="7" t="s">
        <v>23</v>
      </c>
      <c r="I396" s="7" t="s">
        <v>1099</v>
      </c>
      <c r="J396" s="39" t="s">
        <v>1100</v>
      </c>
      <c r="K396" s="40" t="s">
        <v>1101</v>
      </c>
      <c r="L396" s="7" t="s">
        <v>574</v>
      </c>
      <c r="M396" s="21">
        <v>250000</v>
      </c>
      <c r="N396" s="21">
        <f t="shared" si="38"/>
        <v>133350</v>
      </c>
      <c r="O396" s="22">
        <f>100000+(M396-200000)*(33.3/100)</f>
        <v>116650</v>
      </c>
      <c r="P396" s="22" t="s">
        <v>26</v>
      </c>
    </row>
    <row r="397" ht="80.1" customHeight="1" spans="1:16">
      <c r="A397" s="10">
        <v>391</v>
      </c>
      <c r="B397" s="7" t="s">
        <v>881</v>
      </c>
      <c r="C397" s="7" t="s">
        <v>1102</v>
      </c>
      <c r="D397" s="7" t="s">
        <v>98</v>
      </c>
      <c r="E397" s="7"/>
      <c r="F397" s="7" t="s">
        <v>21</v>
      </c>
      <c r="G397" s="11" t="s">
        <v>1103</v>
      </c>
      <c r="H397" s="7" t="s">
        <v>23</v>
      </c>
      <c r="I397" s="7" t="s">
        <v>1104</v>
      </c>
      <c r="J397" s="41">
        <v>7890681246</v>
      </c>
      <c r="K397" s="40" t="s">
        <v>1105</v>
      </c>
      <c r="L397" s="7" t="s">
        <v>893</v>
      </c>
      <c r="M397" s="21">
        <v>150000</v>
      </c>
      <c r="N397" s="21">
        <f t="shared" si="38"/>
        <v>75000</v>
      </c>
      <c r="O397" s="22">
        <f>M397*(50/100)</f>
        <v>75000</v>
      </c>
      <c r="P397" s="22" t="s">
        <v>26</v>
      </c>
    </row>
    <row r="398" ht="80.1" customHeight="1" spans="1:16">
      <c r="A398" s="10">
        <v>392</v>
      </c>
      <c r="B398" s="7" t="s">
        <v>881</v>
      </c>
      <c r="C398" s="7" t="s">
        <v>1106</v>
      </c>
      <c r="D398" s="7" t="s">
        <v>20</v>
      </c>
      <c r="E398" s="7"/>
      <c r="F398" s="7" t="s">
        <v>21</v>
      </c>
      <c r="G398" s="11" t="s">
        <v>1107</v>
      </c>
      <c r="H398" s="7" t="s">
        <v>23</v>
      </c>
      <c r="I398" s="7" t="s">
        <v>1108</v>
      </c>
      <c r="J398" s="41">
        <v>9748709725</v>
      </c>
      <c r="K398" s="40" t="s">
        <v>1109</v>
      </c>
      <c r="L398" s="7" t="s">
        <v>893</v>
      </c>
      <c r="M398" s="21">
        <v>150000</v>
      </c>
      <c r="N398" s="21">
        <f t="shared" si="38"/>
        <v>75000</v>
      </c>
      <c r="O398" s="22">
        <f>M398*(50/100)</f>
        <v>75000</v>
      </c>
      <c r="P398" s="22" t="s">
        <v>26</v>
      </c>
    </row>
    <row r="399" ht="80.1" customHeight="1" spans="1:16">
      <c r="A399" s="10">
        <v>393</v>
      </c>
      <c r="B399" s="7" t="s">
        <v>881</v>
      </c>
      <c r="C399" s="7" t="s">
        <v>300</v>
      </c>
      <c r="D399" s="7" t="s">
        <v>20</v>
      </c>
      <c r="E399" s="7"/>
      <c r="F399" s="7" t="s">
        <v>21</v>
      </c>
      <c r="G399" s="11" t="s">
        <v>1110</v>
      </c>
      <c r="H399" s="7" t="s">
        <v>23</v>
      </c>
      <c r="I399" s="7" t="s">
        <v>1111</v>
      </c>
      <c r="J399" s="56" t="s">
        <v>1112</v>
      </c>
      <c r="K399" s="57" t="s">
        <v>1113</v>
      </c>
      <c r="L399" s="7" t="s">
        <v>574</v>
      </c>
      <c r="M399" s="21">
        <v>250000</v>
      </c>
      <c r="N399" s="21">
        <f t="shared" si="38"/>
        <v>133350</v>
      </c>
      <c r="O399" s="22">
        <f>100000+(M399-200000)*(33.3/100)</f>
        <v>116650</v>
      </c>
      <c r="P399" s="22" t="s">
        <v>26</v>
      </c>
    </row>
    <row r="400" s="1" customFormat="1" ht="80.1" customHeight="1" spans="1:16">
      <c r="A400" s="12">
        <v>394</v>
      </c>
      <c r="B400" s="13" t="s">
        <v>881</v>
      </c>
      <c r="C400" s="13" t="s">
        <v>1114</v>
      </c>
      <c r="D400" s="13" t="s">
        <v>20</v>
      </c>
      <c r="E400" s="13"/>
      <c r="F400" s="13" t="s">
        <v>21</v>
      </c>
      <c r="G400" s="11">
        <v>1930315600</v>
      </c>
      <c r="H400" s="13" t="s">
        <v>23</v>
      </c>
      <c r="I400" s="13" t="s">
        <v>1115</v>
      </c>
      <c r="J400" s="58" t="s">
        <v>1116</v>
      </c>
      <c r="K400" s="59" t="s">
        <v>1117</v>
      </c>
      <c r="L400" s="13" t="s">
        <v>1118</v>
      </c>
      <c r="M400" s="25">
        <v>250000</v>
      </c>
      <c r="N400" s="25">
        <f t="shared" si="38"/>
        <v>133350</v>
      </c>
      <c r="O400" s="26">
        <f>100000+(M400-200000)*(33.3/100)</f>
        <v>116650</v>
      </c>
      <c r="P400" s="26" t="s">
        <v>26</v>
      </c>
    </row>
    <row r="401" ht="80.1" customHeight="1" spans="1:16">
      <c r="A401" s="10">
        <v>395</v>
      </c>
      <c r="B401" s="7" t="s">
        <v>881</v>
      </c>
      <c r="C401" s="7" t="s">
        <v>1119</v>
      </c>
      <c r="D401" s="7" t="s">
        <v>20</v>
      </c>
      <c r="E401" s="7"/>
      <c r="F401" s="7" t="s">
        <v>21</v>
      </c>
      <c r="G401" s="11" t="s">
        <v>1120</v>
      </c>
      <c r="H401" s="7" t="s">
        <v>23</v>
      </c>
      <c r="I401" s="7" t="s">
        <v>1121</v>
      </c>
      <c r="J401" s="41">
        <v>7998945667</v>
      </c>
      <c r="K401" s="40" t="s">
        <v>1122</v>
      </c>
      <c r="L401" s="7" t="s">
        <v>574</v>
      </c>
      <c r="M401" s="21">
        <v>250000</v>
      </c>
      <c r="N401" s="21">
        <f t="shared" si="38"/>
        <v>133350</v>
      </c>
      <c r="O401" s="22">
        <f>100000+(M401-200000)*(33.3/100)</f>
        <v>116650</v>
      </c>
      <c r="P401" s="22" t="s">
        <v>26</v>
      </c>
    </row>
    <row r="402" ht="80.1" customHeight="1" spans="1:16">
      <c r="A402" s="10">
        <v>396</v>
      </c>
      <c r="B402" s="7" t="s">
        <v>881</v>
      </c>
      <c r="C402" s="7" t="s">
        <v>1123</v>
      </c>
      <c r="D402" s="7" t="s">
        <v>20</v>
      </c>
      <c r="E402" s="7"/>
      <c r="F402" s="7" t="s">
        <v>21</v>
      </c>
      <c r="G402" s="11" t="s">
        <v>1124</v>
      </c>
      <c r="H402" s="7" t="s">
        <v>23</v>
      </c>
      <c r="I402" s="7" t="s">
        <v>1125</v>
      </c>
      <c r="J402" s="41">
        <v>8670434268</v>
      </c>
      <c r="K402" s="40" t="s">
        <v>1126</v>
      </c>
      <c r="L402" s="7" t="s">
        <v>574</v>
      </c>
      <c r="M402" s="21">
        <v>250000</v>
      </c>
      <c r="N402" s="21">
        <f t="shared" si="38"/>
        <v>133350</v>
      </c>
      <c r="O402" s="22">
        <f>100000+(M402-200000)*(33.3/100)</f>
        <v>116650</v>
      </c>
      <c r="P402" s="22" t="s">
        <v>26</v>
      </c>
    </row>
    <row r="403" ht="80.1" customHeight="1" spans="1:16">
      <c r="A403" s="10">
        <v>397</v>
      </c>
      <c r="B403" s="7" t="s">
        <v>881</v>
      </c>
      <c r="C403" s="7" t="s">
        <v>1127</v>
      </c>
      <c r="D403" s="7" t="s">
        <v>20</v>
      </c>
      <c r="E403" s="7"/>
      <c r="F403" s="7" t="s">
        <v>21</v>
      </c>
      <c r="G403" s="11" t="s">
        <v>1128</v>
      </c>
      <c r="H403" s="7" t="s">
        <v>23</v>
      </c>
      <c r="I403" s="7" t="s">
        <v>1129</v>
      </c>
      <c r="J403" s="41">
        <v>6296442447</v>
      </c>
      <c r="K403" s="40" t="s">
        <v>1130</v>
      </c>
      <c r="L403" s="7" t="s">
        <v>916</v>
      </c>
      <c r="M403" s="21">
        <v>150000</v>
      </c>
      <c r="N403" s="21">
        <f t="shared" si="38"/>
        <v>75000</v>
      </c>
      <c r="O403" s="22">
        <f>M403*(50/100)</f>
        <v>75000</v>
      </c>
      <c r="P403" s="22" t="s">
        <v>26</v>
      </c>
    </row>
    <row r="404" ht="80.1" customHeight="1" spans="1:16">
      <c r="A404" s="10">
        <v>398</v>
      </c>
      <c r="B404" s="7" t="s">
        <v>881</v>
      </c>
      <c r="C404" s="7" t="s">
        <v>1131</v>
      </c>
      <c r="D404" s="7" t="s">
        <v>20</v>
      </c>
      <c r="E404" s="7"/>
      <c r="F404" s="7" t="s">
        <v>21</v>
      </c>
      <c r="G404" s="11" t="s">
        <v>1132</v>
      </c>
      <c r="H404" s="7" t="s">
        <v>23</v>
      </c>
      <c r="I404" s="7" t="s">
        <v>907</v>
      </c>
      <c r="J404" s="41" t="s">
        <v>891</v>
      </c>
      <c r="K404" s="57" t="s">
        <v>1133</v>
      </c>
      <c r="L404" s="7" t="s">
        <v>899</v>
      </c>
      <c r="M404" s="21">
        <v>350000</v>
      </c>
      <c r="N404" s="21">
        <f t="shared" si="38"/>
        <v>200050</v>
      </c>
      <c r="O404" s="22">
        <f>100000+(M404-200000)*(33.3/100)</f>
        <v>149950</v>
      </c>
      <c r="P404" s="22" t="s">
        <v>26</v>
      </c>
    </row>
    <row r="405" ht="80.1" customHeight="1" spans="1:16">
      <c r="A405" s="10">
        <v>399</v>
      </c>
      <c r="B405" s="7" t="s">
        <v>881</v>
      </c>
      <c r="C405" s="7" t="s">
        <v>1134</v>
      </c>
      <c r="D405" s="7" t="s">
        <v>20</v>
      </c>
      <c r="E405" s="7"/>
      <c r="F405" s="7" t="s">
        <v>21</v>
      </c>
      <c r="G405" s="11" t="s">
        <v>1135</v>
      </c>
      <c r="H405" s="7" t="s">
        <v>23</v>
      </c>
      <c r="I405" s="7" t="s">
        <v>1136</v>
      </c>
      <c r="J405" s="41">
        <v>7872693597</v>
      </c>
      <c r="K405" s="40" t="s">
        <v>1137</v>
      </c>
      <c r="L405" s="7" t="s">
        <v>916</v>
      </c>
      <c r="M405" s="21">
        <v>150000</v>
      </c>
      <c r="N405" s="21">
        <f t="shared" si="38"/>
        <v>75000</v>
      </c>
      <c r="O405" s="22">
        <f>M405*(50/100)</f>
        <v>75000</v>
      </c>
      <c r="P405" s="22" t="s">
        <v>26</v>
      </c>
    </row>
    <row r="406" ht="80.1" customHeight="1" spans="1:16">
      <c r="A406" s="10">
        <v>400</v>
      </c>
      <c r="B406" s="7" t="s">
        <v>881</v>
      </c>
      <c r="C406" s="7" t="s">
        <v>1138</v>
      </c>
      <c r="D406" s="7" t="s">
        <v>20</v>
      </c>
      <c r="E406" s="7"/>
      <c r="F406" s="7" t="s">
        <v>21</v>
      </c>
      <c r="G406" s="11" t="s">
        <v>1139</v>
      </c>
      <c r="H406" s="7" t="s">
        <v>23</v>
      </c>
      <c r="I406" s="7" t="s">
        <v>1140</v>
      </c>
      <c r="J406" s="41">
        <v>7074634615</v>
      </c>
      <c r="K406" s="40" t="s">
        <v>1141</v>
      </c>
      <c r="L406" s="7" t="s">
        <v>574</v>
      </c>
      <c r="M406" s="21">
        <v>250000</v>
      </c>
      <c r="N406" s="21">
        <f t="shared" si="38"/>
        <v>133350</v>
      </c>
      <c r="O406" s="22">
        <f>100000+(M406-200000)*(33.3/100)</f>
        <v>116650</v>
      </c>
      <c r="P406" s="22" t="s">
        <v>26</v>
      </c>
    </row>
    <row r="407" ht="80.1" customHeight="1" spans="1:16">
      <c r="A407" s="10">
        <v>401</v>
      </c>
      <c r="B407" s="7" t="s">
        <v>881</v>
      </c>
      <c r="C407" s="7" t="s">
        <v>1142</v>
      </c>
      <c r="D407" s="7" t="s">
        <v>20</v>
      </c>
      <c r="E407" s="7"/>
      <c r="F407" s="7" t="s">
        <v>21</v>
      </c>
      <c r="G407" s="11" t="s">
        <v>1143</v>
      </c>
      <c r="H407" s="7" t="s">
        <v>23</v>
      </c>
      <c r="I407" s="7" t="s">
        <v>1144</v>
      </c>
      <c r="J407" s="41">
        <v>8515838776</v>
      </c>
      <c r="K407" s="40" t="s">
        <v>1145</v>
      </c>
      <c r="L407" s="7" t="s">
        <v>574</v>
      </c>
      <c r="M407" s="21">
        <v>250000</v>
      </c>
      <c r="N407" s="21">
        <f t="shared" si="38"/>
        <v>133350</v>
      </c>
      <c r="O407" s="22">
        <f>100000+(M407-200000)*(33.3/100)</f>
        <v>116650</v>
      </c>
      <c r="P407" s="22" t="s">
        <v>26</v>
      </c>
    </row>
    <row r="408" ht="80.1" customHeight="1" spans="1:16">
      <c r="A408" s="10">
        <v>402</v>
      </c>
      <c r="B408" s="7" t="s">
        <v>881</v>
      </c>
      <c r="C408" s="7" t="s">
        <v>1146</v>
      </c>
      <c r="D408" s="7" t="s">
        <v>20</v>
      </c>
      <c r="E408" s="7"/>
      <c r="F408" s="7" t="s">
        <v>21</v>
      </c>
      <c r="G408" s="11">
        <v>1930315461</v>
      </c>
      <c r="H408" s="7" t="s">
        <v>23</v>
      </c>
      <c r="I408" s="7" t="s">
        <v>1147</v>
      </c>
      <c r="J408" s="41">
        <v>7431981091</v>
      </c>
      <c r="K408" s="40" t="s">
        <v>1148</v>
      </c>
      <c r="L408" s="7" t="s">
        <v>916</v>
      </c>
      <c r="M408" s="21">
        <v>150000</v>
      </c>
      <c r="N408" s="21">
        <f t="shared" si="38"/>
        <v>75000</v>
      </c>
      <c r="O408" s="22">
        <f>M408*(50/100)</f>
        <v>75000</v>
      </c>
      <c r="P408" s="22" t="s">
        <v>26</v>
      </c>
    </row>
    <row r="409" ht="80.1" customHeight="1" spans="1:16">
      <c r="A409" s="10">
        <v>403</v>
      </c>
      <c r="B409" s="7" t="s">
        <v>881</v>
      </c>
      <c r="C409" s="7" t="s">
        <v>1149</v>
      </c>
      <c r="D409" s="7" t="s">
        <v>20</v>
      </c>
      <c r="E409" s="7"/>
      <c r="F409" s="7" t="s">
        <v>21</v>
      </c>
      <c r="G409" s="11" t="s">
        <v>1150</v>
      </c>
      <c r="H409" s="7" t="s">
        <v>23</v>
      </c>
      <c r="I409" s="7" t="s">
        <v>1151</v>
      </c>
      <c r="J409" s="41">
        <v>7044605300</v>
      </c>
      <c r="K409" s="40" t="s">
        <v>1152</v>
      </c>
      <c r="L409" s="7" t="s">
        <v>574</v>
      </c>
      <c r="M409" s="21">
        <v>250000</v>
      </c>
      <c r="N409" s="21">
        <f t="shared" ref="N409:N472" si="41">M409-O409</f>
        <v>133350</v>
      </c>
      <c r="O409" s="22">
        <f>100000+(M409-200000)*(33.3/100)</f>
        <v>116650</v>
      </c>
      <c r="P409" s="22" t="s">
        <v>26</v>
      </c>
    </row>
    <row r="410" ht="80.1" customHeight="1" spans="1:16">
      <c r="A410" s="10">
        <v>404</v>
      </c>
      <c r="B410" s="7" t="s">
        <v>881</v>
      </c>
      <c r="C410" s="7" t="s">
        <v>1153</v>
      </c>
      <c r="D410" s="7" t="s">
        <v>98</v>
      </c>
      <c r="E410" s="7"/>
      <c r="F410" s="7" t="s">
        <v>21</v>
      </c>
      <c r="G410" s="11">
        <v>1930315495</v>
      </c>
      <c r="H410" s="7" t="s">
        <v>23</v>
      </c>
      <c r="I410" s="7" t="s">
        <v>1154</v>
      </c>
      <c r="J410" s="39" t="s">
        <v>1155</v>
      </c>
      <c r="K410" s="40" t="s">
        <v>1156</v>
      </c>
      <c r="L410" s="7" t="s">
        <v>111</v>
      </c>
      <c r="M410" s="21">
        <v>150000</v>
      </c>
      <c r="N410" s="21">
        <f t="shared" si="41"/>
        <v>75000</v>
      </c>
      <c r="O410" s="22">
        <f>M410*(50/100)</f>
        <v>75000</v>
      </c>
      <c r="P410" s="22" t="s">
        <v>26</v>
      </c>
    </row>
    <row r="411" ht="80.1" customHeight="1" spans="1:16">
      <c r="A411" s="10">
        <v>405</v>
      </c>
      <c r="B411" s="7" t="s">
        <v>881</v>
      </c>
      <c r="C411" s="7" t="s">
        <v>1157</v>
      </c>
      <c r="D411" s="7" t="s">
        <v>20</v>
      </c>
      <c r="E411" s="7"/>
      <c r="F411" s="7" t="s">
        <v>21</v>
      </c>
      <c r="G411" s="11" t="s">
        <v>1158</v>
      </c>
      <c r="H411" s="7" t="s">
        <v>23</v>
      </c>
      <c r="I411" s="7" t="s">
        <v>1159</v>
      </c>
      <c r="J411" s="41">
        <v>8276995210</v>
      </c>
      <c r="K411" s="40" t="s">
        <v>1160</v>
      </c>
      <c r="L411" s="7" t="s">
        <v>574</v>
      </c>
      <c r="M411" s="21">
        <v>250000</v>
      </c>
      <c r="N411" s="21">
        <f t="shared" si="41"/>
        <v>133350</v>
      </c>
      <c r="O411" s="22">
        <f>100000+(M411-200000)*(33.3/100)</f>
        <v>116650</v>
      </c>
      <c r="P411" s="22" t="s">
        <v>26</v>
      </c>
    </row>
    <row r="412" ht="80.1" customHeight="1" spans="1:16">
      <c r="A412" s="10">
        <v>406</v>
      </c>
      <c r="B412" s="7" t="s">
        <v>881</v>
      </c>
      <c r="C412" s="7" t="s">
        <v>1161</v>
      </c>
      <c r="D412" s="7" t="s">
        <v>20</v>
      </c>
      <c r="E412" s="7"/>
      <c r="F412" s="7" t="s">
        <v>21</v>
      </c>
      <c r="G412" s="11" t="s">
        <v>1162</v>
      </c>
      <c r="H412" s="7" t="s">
        <v>23</v>
      </c>
      <c r="I412" s="7" t="s">
        <v>1163</v>
      </c>
      <c r="J412" s="41">
        <v>6296935709</v>
      </c>
      <c r="K412" s="40" t="s">
        <v>1164</v>
      </c>
      <c r="L412" s="7" t="s">
        <v>916</v>
      </c>
      <c r="M412" s="21">
        <v>150000</v>
      </c>
      <c r="N412" s="21">
        <f t="shared" si="41"/>
        <v>75000</v>
      </c>
      <c r="O412" s="22">
        <f>M412*(50/100)</f>
        <v>75000</v>
      </c>
      <c r="P412" s="22" t="s">
        <v>26</v>
      </c>
    </row>
    <row r="413" ht="80.1" customHeight="1" spans="1:16">
      <c r="A413" s="10">
        <v>407</v>
      </c>
      <c r="B413" s="7" t="s">
        <v>881</v>
      </c>
      <c r="C413" s="7" t="s">
        <v>1165</v>
      </c>
      <c r="D413" s="7" t="s">
        <v>20</v>
      </c>
      <c r="E413" s="7"/>
      <c r="F413" s="7" t="s">
        <v>21</v>
      </c>
      <c r="G413" s="11" t="s">
        <v>1166</v>
      </c>
      <c r="H413" s="7" t="s">
        <v>23</v>
      </c>
      <c r="I413" s="7" t="s">
        <v>890</v>
      </c>
      <c r="J413" s="41" t="s">
        <v>903</v>
      </c>
      <c r="K413" s="40" t="s">
        <v>1167</v>
      </c>
      <c r="L413" s="7" t="s">
        <v>574</v>
      </c>
      <c r="M413" s="21">
        <v>250000</v>
      </c>
      <c r="N413" s="21">
        <f t="shared" si="41"/>
        <v>133350</v>
      </c>
      <c r="O413" s="22">
        <f>100000+(M413-200000)*(33.3/100)</f>
        <v>116650</v>
      </c>
      <c r="P413" s="22" t="s">
        <v>26</v>
      </c>
    </row>
    <row r="414" ht="80.1" customHeight="1" spans="1:16">
      <c r="A414" s="10">
        <v>408</v>
      </c>
      <c r="B414" s="7" t="s">
        <v>881</v>
      </c>
      <c r="C414" s="7" t="s">
        <v>1168</v>
      </c>
      <c r="D414" s="7" t="s">
        <v>20</v>
      </c>
      <c r="E414" s="7"/>
      <c r="F414" s="7" t="s">
        <v>21</v>
      </c>
      <c r="G414" s="11" t="s">
        <v>1169</v>
      </c>
      <c r="H414" s="7" t="s">
        <v>23</v>
      </c>
      <c r="I414" s="7" t="s">
        <v>1170</v>
      </c>
      <c r="J414" s="41">
        <v>9144740843</v>
      </c>
      <c r="K414" s="40" t="s">
        <v>1171</v>
      </c>
      <c r="L414" s="7" t="s">
        <v>574</v>
      </c>
      <c r="M414" s="21">
        <v>250000</v>
      </c>
      <c r="N414" s="21">
        <f t="shared" si="41"/>
        <v>133350</v>
      </c>
      <c r="O414" s="22">
        <f>100000+(M414-200000)*(33.3/100)</f>
        <v>116650</v>
      </c>
      <c r="P414" s="22" t="s">
        <v>26</v>
      </c>
    </row>
    <row r="415" ht="80.1" customHeight="1" spans="1:16">
      <c r="A415" s="10">
        <v>409</v>
      </c>
      <c r="B415" s="7" t="s">
        <v>881</v>
      </c>
      <c r="C415" s="7" t="s">
        <v>1172</v>
      </c>
      <c r="D415" s="7" t="s">
        <v>98</v>
      </c>
      <c r="E415" s="7"/>
      <c r="F415" s="7" t="s">
        <v>21</v>
      </c>
      <c r="G415" s="11" t="s">
        <v>1173</v>
      </c>
      <c r="H415" s="7" t="s">
        <v>23</v>
      </c>
      <c r="I415" s="7" t="s">
        <v>1174</v>
      </c>
      <c r="J415" s="41" t="s">
        <v>1175</v>
      </c>
      <c r="K415" s="40" t="s">
        <v>1176</v>
      </c>
      <c r="L415" s="7" t="s">
        <v>893</v>
      </c>
      <c r="M415" s="21">
        <v>150000</v>
      </c>
      <c r="N415" s="21">
        <f t="shared" si="41"/>
        <v>75000</v>
      </c>
      <c r="O415" s="22">
        <f>M415*(50/100)</f>
        <v>75000</v>
      </c>
      <c r="P415" s="22" t="s">
        <v>26</v>
      </c>
    </row>
    <row r="416" ht="80.1" customHeight="1" spans="1:16">
      <c r="A416" s="10">
        <v>410</v>
      </c>
      <c r="B416" s="7" t="s">
        <v>881</v>
      </c>
      <c r="C416" s="7" t="s">
        <v>1177</v>
      </c>
      <c r="D416" s="7" t="s">
        <v>20</v>
      </c>
      <c r="E416" s="7"/>
      <c r="F416" s="7" t="s">
        <v>21</v>
      </c>
      <c r="G416" s="11" t="s">
        <v>1178</v>
      </c>
      <c r="H416" s="7" t="s">
        <v>23</v>
      </c>
      <c r="I416" s="7" t="s">
        <v>1055</v>
      </c>
      <c r="J416" s="56" t="s">
        <v>1179</v>
      </c>
      <c r="K416" s="57" t="s">
        <v>1180</v>
      </c>
      <c r="L416" s="7" t="s">
        <v>899</v>
      </c>
      <c r="M416" s="21">
        <v>350000</v>
      </c>
      <c r="N416" s="21">
        <f t="shared" si="41"/>
        <v>200050</v>
      </c>
      <c r="O416" s="22">
        <f>100000+(M416-200000)*(33.3/100)</f>
        <v>149950</v>
      </c>
      <c r="P416" s="22" t="s">
        <v>26</v>
      </c>
    </row>
    <row r="417" ht="80.1" customHeight="1" spans="1:16">
      <c r="A417" s="10">
        <v>411</v>
      </c>
      <c r="B417" s="7" t="s">
        <v>881</v>
      </c>
      <c r="C417" s="7" t="s">
        <v>1181</v>
      </c>
      <c r="D417" s="7" t="s">
        <v>20</v>
      </c>
      <c r="E417" s="7"/>
      <c r="F417" s="7" t="s">
        <v>21</v>
      </c>
      <c r="G417" s="11" t="s">
        <v>1182</v>
      </c>
      <c r="H417" s="7" t="s">
        <v>23</v>
      </c>
      <c r="I417" s="7" t="s">
        <v>1183</v>
      </c>
      <c r="J417" s="41">
        <v>8972467339</v>
      </c>
      <c r="K417" s="40" t="s">
        <v>1184</v>
      </c>
      <c r="L417" s="7" t="s">
        <v>574</v>
      </c>
      <c r="M417" s="21">
        <v>250000</v>
      </c>
      <c r="N417" s="21">
        <f t="shared" si="41"/>
        <v>133350</v>
      </c>
      <c r="O417" s="22">
        <f>100000+(M417-200000)*(33.3/100)</f>
        <v>116650</v>
      </c>
      <c r="P417" s="22" t="s">
        <v>26</v>
      </c>
    </row>
    <row r="418" ht="80.1" customHeight="1" spans="1:16">
      <c r="A418" s="10">
        <v>412</v>
      </c>
      <c r="B418" s="7" t="s">
        <v>881</v>
      </c>
      <c r="C418" s="7" t="s">
        <v>1185</v>
      </c>
      <c r="D418" s="7" t="s">
        <v>20</v>
      </c>
      <c r="E418" s="7"/>
      <c r="F418" s="7" t="s">
        <v>21</v>
      </c>
      <c r="G418" s="11" t="s">
        <v>1186</v>
      </c>
      <c r="H418" s="7" t="s">
        <v>23</v>
      </c>
      <c r="I418" s="7" t="s">
        <v>1187</v>
      </c>
      <c r="J418" s="41" t="s">
        <v>903</v>
      </c>
      <c r="K418" s="40" t="s">
        <v>1188</v>
      </c>
      <c r="L418" s="7" t="s">
        <v>916</v>
      </c>
      <c r="M418" s="21">
        <v>150000</v>
      </c>
      <c r="N418" s="21">
        <f t="shared" si="41"/>
        <v>75000</v>
      </c>
      <c r="O418" s="22">
        <f>M418*(50/100)</f>
        <v>75000</v>
      </c>
      <c r="P418" s="22" t="s">
        <v>26</v>
      </c>
    </row>
    <row r="419" ht="80.1" customHeight="1" spans="1:16">
      <c r="A419" s="10">
        <v>413</v>
      </c>
      <c r="B419" s="7" t="s">
        <v>881</v>
      </c>
      <c r="C419" s="7" t="s">
        <v>363</v>
      </c>
      <c r="D419" s="7" t="s">
        <v>20</v>
      </c>
      <c r="E419" s="7"/>
      <c r="F419" s="7" t="s">
        <v>21</v>
      </c>
      <c r="G419" s="11" t="s">
        <v>1189</v>
      </c>
      <c r="H419" s="7" t="s">
        <v>23</v>
      </c>
      <c r="I419" s="7" t="s">
        <v>1190</v>
      </c>
      <c r="J419" s="39" t="s">
        <v>1191</v>
      </c>
      <c r="K419" s="40" t="s">
        <v>1192</v>
      </c>
      <c r="L419" s="7" t="s">
        <v>200</v>
      </c>
      <c r="M419" s="21">
        <v>500000</v>
      </c>
      <c r="N419" s="21">
        <f t="shared" si="41"/>
        <v>300100</v>
      </c>
      <c r="O419" s="22">
        <f>100000+(M419-200000)*(33.3/100)</f>
        <v>199900</v>
      </c>
      <c r="P419" s="22" t="s">
        <v>26</v>
      </c>
    </row>
    <row r="420" ht="80.1" customHeight="1" spans="1:16">
      <c r="A420" s="10">
        <v>414</v>
      </c>
      <c r="B420" s="7" t="s">
        <v>881</v>
      </c>
      <c r="C420" s="7" t="s">
        <v>1193</v>
      </c>
      <c r="D420" s="7" t="s">
        <v>20</v>
      </c>
      <c r="E420" s="7"/>
      <c r="F420" s="7" t="s">
        <v>21</v>
      </c>
      <c r="G420" s="11" t="s">
        <v>1194</v>
      </c>
      <c r="H420" s="7" t="s">
        <v>23</v>
      </c>
      <c r="I420" s="7" t="s">
        <v>1195</v>
      </c>
      <c r="J420" s="56" t="s">
        <v>1196</v>
      </c>
      <c r="K420" s="57" t="s">
        <v>1197</v>
      </c>
      <c r="L420" s="7" t="s">
        <v>899</v>
      </c>
      <c r="M420" s="21">
        <v>350000</v>
      </c>
      <c r="N420" s="21">
        <f t="shared" si="41"/>
        <v>200050</v>
      </c>
      <c r="O420" s="22">
        <f>100000+(M420-200000)*(33.3/100)</f>
        <v>149950</v>
      </c>
      <c r="P420" s="22" t="s">
        <v>26</v>
      </c>
    </row>
    <row r="421" ht="80.1" customHeight="1" spans="1:16">
      <c r="A421" s="10">
        <v>415</v>
      </c>
      <c r="B421" s="7" t="s">
        <v>881</v>
      </c>
      <c r="C421" s="7" t="s">
        <v>1198</v>
      </c>
      <c r="D421" s="7" t="s">
        <v>20</v>
      </c>
      <c r="E421" s="7"/>
      <c r="F421" s="7" t="s">
        <v>21</v>
      </c>
      <c r="G421" s="11" t="s">
        <v>1199</v>
      </c>
      <c r="H421" s="7" t="s">
        <v>23</v>
      </c>
      <c r="I421" s="7" t="s">
        <v>1200</v>
      </c>
      <c r="J421" s="41">
        <v>7719110543</v>
      </c>
      <c r="K421" s="40" t="s">
        <v>1201</v>
      </c>
      <c r="L421" s="7" t="s">
        <v>916</v>
      </c>
      <c r="M421" s="21">
        <v>150000</v>
      </c>
      <c r="N421" s="21">
        <f t="shared" si="41"/>
        <v>75000</v>
      </c>
      <c r="O421" s="22">
        <f>M421*(50/100)</f>
        <v>75000</v>
      </c>
      <c r="P421" s="22" t="s">
        <v>26</v>
      </c>
    </row>
    <row r="422" ht="80.1" customHeight="1" spans="1:16">
      <c r="A422" s="10">
        <v>416</v>
      </c>
      <c r="B422" s="7" t="s">
        <v>881</v>
      </c>
      <c r="C422" s="7" t="s">
        <v>1198</v>
      </c>
      <c r="D422" s="7" t="s">
        <v>20</v>
      </c>
      <c r="E422" s="7"/>
      <c r="F422" s="7" t="s">
        <v>21</v>
      </c>
      <c r="G422" s="11" t="s">
        <v>1202</v>
      </c>
      <c r="H422" s="7" t="s">
        <v>23</v>
      </c>
      <c r="I422" s="7" t="s">
        <v>923</v>
      </c>
      <c r="J422" s="41">
        <v>8777426600</v>
      </c>
      <c r="K422" s="40" t="s">
        <v>1203</v>
      </c>
      <c r="L422" s="7" t="s">
        <v>574</v>
      </c>
      <c r="M422" s="21">
        <v>250000</v>
      </c>
      <c r="N422" s="21">
        <f t="shared" si="41"/>
        <v>133350</v>
      </c>
      <c r="O422" s="22">
        <f>100000+(M422-200000)*(33.3/100)</f>
        <v>116650</v>
      </c>
      <c r="P422" s="22" t="s">
        <v>26</v>
      </c>
    </row>
    <row r="423" ht="80.1" customHeight="1" spans="1:16">
      <c r="A423" s="10">
        <v>417</v>
      </c>
      <c r="B423" s="7" t="s">
        <v>881</v>
      </c>
      <c r="C423" s="7" t="s">
        <v>1204</v>
      </c>
      <c r="D423" s="7" t="s">
        <v>20</v>
      </c>
      <c r="E423" s="7"/>
      <c r="F423" s="7" t="s">
        <v>21</v>
      </c>
      <c r="G423" s="11" t="s">
        <v>1205</v>
      </c>
      <c r="H423" s="7" t="s">
        <v>23</v>
      </c>
      <c r="I423" s="7" t="s">
        <v>1206</v>
      </c>
      <c r="J423" s="41" t="s">
        <v>891</v>
      </c>
      <c r="K423" s="57" t="s">
        <v>1207</v>
      </c>
      <c r="L423" s="7" t="s">
        <v>887</v>
      </c>
      <c r="M423" s="21">
        <v>250000</v>
      </c>
      <c r="N423" s="21">
        <f t="shared" si="41"/>
        <v>133350</v>
      </c>
      <c r="O423" s="22">
        <f>100000+(M423-200000)*(33.3/100)</f>
        <v>116650</v>
      </c>
      <c r="P423" s="22" t="s">
        <v>26</v>
      </c>
    </row>
    <row r="424" ht="80.1" customHeight="1" spans="1:16">
      <c r="A424" s="10">
        <v>418</v>
      </c>
      <c r="B424" s="7" t="s">
        <v>881</v>
      </c>
      <c r="C424" s="7" t="s">
        <v>1208</v>
      </c>
      <c r="D424" s="7" t="s">
        <v>20</v>
      </c>
      <c r="E424" s="7"/>
      <c r="F424" s="7" t="s">
        <v>21</v>
      </c>
      <c r="G424" s="11" t="s">
        <v>1209</v>
      </c>
      <c r="H424" s="7" t="s">
        <v>23</v>
      </c>
      <c r="I424" s="7" t="s">
        <v>1210</v>
      </c>
      <c r="J424" s="39" t="s">
        <v>1211</v>
      </c>
      <c r="K424" s="40" t="s">
        <v>1212</v>
      </c>
      <c r="L424" s="7" t="s">
        <v>916</v>
      </c>
      <c r="M424" s="21">
        <v>250000</v>
      </c>
      <c r="N424" s="21">
        <f t="shared" si="41"/>
        <v>133350</v>
      </c>
      <c r="O424" s="22">
        <f>100000+(M424-200000)*(33.3/100)</f>
        <v>116650</v>
      </c>
      <c r="P424" s="22" t="s">
        <v>26</v>
      </c>
    </row>
    <row r="425" ht="80.1" customHeight="1" spans="1:16">
      <c r="A425" s="10">
        <v>419</v>
      </c>
      <c r="B425" s="7" t="s">
        <v>881</v>
      </c>
      <c r="C425" s="7" t="s">
        <v>1213</v>
      </c>
      <c r="D425" s="7" t="s">
        <v>20</v>
      </c>
      <c r="E425" s="7"/>
      <c r="F425" s="7" t="s">
        <v>21</v>
      </c>
      <c r="G425" s="11" t="s">
        <v>1214</v>
      </c>
      <c r="H425" s="7" t="s">
        <v>23</v>
      </c>
      <c r="I425" s="7" t="s">
        <v>1215</v>
      </c>
      <c r="J425" s="39" t="s">
        <v>1216</v>
      </c>
      <c r="K425" s="40" t="s">
        <v>1217</v>
      </c>
      <c r="L425" s="7" t="s">
        <v>200</v>
      </c>
      <c r="M425" s="21">
        <v>150000</v>
      </c>
      <c r="N425" s="21">
        <f t="shared" si="41"/>
        <v>75000</v>
      </c>
      <c r="O425" s="22">
        <f>M425*(50/100)</f>
        <v>75000</v>
      </c>
      <c r="P425" s="22" t="s">
        <v>26</v>
      </c>
    </row>
    <row r="426" ht="80.1" customHeight="1" spans="1:16">
      <c r="A426" s="10">
        <v>420</v>
      </c>
      <c r="B426" s="7" t="s">
        <v>881</v>
      </c>
      <c r="C426" s="7" t="s">
        <v>1218</v>
      </c>
      <c r="D426" s="7" t="s">
        <v>20</v>
      </c>
      <c r="E426" s="7"/>
      <c r="F426" s="7" t="s">
        <v>21</v>
      </c>
      <c r="G426" s="11" t="s">
        <v>1219</v>
      </c>
      <c r="H426" s="7" t="s">
        <v>23</v>
      </c>
      <c r="I426" s="7" t="s">
        <v>1220</v>
      </c>
      <c r="J426" s="41">
        <v>6290039849</v>
      </c>
      <c r="K426" s="40" t="s">
        <v>1221</v>
      </c>
      <c r="L426" s="7" t="s">
        <v>893</v>
      </c>
      <c r="M426" s="21">
        <v>150000</v>
      </c>
      <c r="N426" s="21">
        <f t="shared" si="41"/>
        <v>75000</v>
      </c>
      <c r="O426" s="22">
        <f>M426*(50/100)</f>
        <v>75000</v>
      </c>
      <c r="P426" s="22" t="s">
        <v>26</v>
      </c>
    </row>
    <row r="427" ht="80.1" customHeight="1" spans="1:16">
      <c r="A427" s="10">
        <v>421</v>
      </c>
      <c r="B427" s="7" t="s">
        <v>881</v>
      </c>
      <c r="C427" s="7" t="s">
        <v>1222</v>
      </c>
      <c r="D427" s="7" t="s">
        <v>20</v>
      </c>
      <c r="E427" s="7"/>
      <c r="F427" s="7" t="s">
        <v>21</v>
      </c>
      <c r="G427" s="11" t="s">
        <v>1223</v>
      </c>
      <c r="H427" s="7" t="s">
        <v>23</v>
      </c>
      <c r="I427" s="7" t="s">
        <v>884</v>
      </c>
      <c r="J427" s="39" t="s">
        <v>1224</v>
      </c>
      <c r="K427" s="40" t="s">
        <v>1225</v>
      </c>
      <c r="L427" s="7" t="s">
        <v>574</v>
      </c>
      <c r="M427" s="21">
        <v>250000</v>
      </c>
      <c r="N427" s="21">
        <f t="shared" si="41"/>
        <v>133350</v>
      </c>
      <c r="O427" s="22">
        <f>100000+(M427-200000)*(33.3/100)</f>
        <v>116650</v>
      </c>
      <c r="P427" s="22" t="s">
        <v>26</v>
      </c>
    </row>
    <row r="428" ht="80.1" customHeight="1" spans="1:16">
      <c r="A428" s="10">
        <v>422</v>
      </c>
      <c r="B428" s="7" t="s">
        <v>881</v>
      </c>
      <c r="C428" s="7" t="s">
        <v>1226</v>
      </c>
      <c r="D428" s="7" t="s">
        <v>20</v>
      </c>
      <c r="E428" s="7"/>
      <c r="F428" s="7" t="s">
        <v>21</v>
      </c>
      <c r="G428" s="11" t="s">
        <v>1227</v>
      </c>
      <c r="H428" s="7" t="s">
        <v>23</v>
      </c>
      <c r="I428" s="7" t="s">
        <v>1228</v>
      </c>
      <c r="J428" s="39" t="s">
        <v>1229</v>
      </c>
      <c r="K428" s="40" t="s">
        <v>1230</v>
      </c>
      <c r="L428" s="7" t="s">
        <v>899</v>
      </c>
      <c r="M428" s="21">
        <v>150000</v>
      </c>
      <c r="N428" s="21">
        <f t="shared" si="41"/>
        <v>75000</v>
      </c>
      <c r="O428" s="22">
        <f>M428*(50/100)</f>
        <v>75000</v>
      </c>
      <c r="P428" s="22" t="s">
        <v>26</v>
      </c>
    </row>
    <row r="429" ht="80.1" customHeight="1" spans="1:16">
      <c r="A429" s="10">
        <v>423</v>
      </c>
      <c r="B429" s="7" t="s">
        <v>881</v>
      </c>
      <c r="C429" s="7" t="s">
        <v>1231</v>
      </c>
      <c r="D429" s="7" t="s">
        <v>20</v>
      </c>
      <c r="E429" s="7"/>
      <c r="F429" s="7" t="s">
        <v>21</v>
      </c>
      <c r="G429" s="11" t="s">
        <v>1232</v>
      </c>
      <c r="H429" s="7" t="s">
        <v>23</v>
      </c>
      <c r="I429" s="7" t="s">
        <v>1233</v>
      </c>
      <c r="J429" s="41">
        <v>8777340594</v>
      </c>
      <c r="K429" s="40" t="s">
        <v>1234</v>
      </c>
      <c r="L429" s="7" t="s">
        <v>574</v>
      </c>
      <c r="M429" s="21">
        <v>250000</v>
      </c>
      <c r="N429" s="21">
        <f t="shared" si="41"/>
        <v>133350</v>
      </c>
      <c r="O429" s="22">
        <f>100000+(M429-200000)*(33.3/100)</f>
        <v>116650</v>
      </c>
      <c r="P429" s="22" t="s">
        <v>26</v>
      </c>
    </row>
    <row r="430" ht="80.1" customHeight="1" spans="1:16">
      <c r="A430" s="10">
        <v>424</v>
      </c>
      <c r="B430" s="7" t="s">
        <v>881</v>
      </c>
      <c r="C430" s="7" t="s">
        <v>1235</v>
      </c>
      <c r="D430" s="7" t="s">
        <v>98</v>
      </c>
      <c r="E430" s="7"/>
      <c r="F430" s="7" t="s">
        <v>21</v>
      </c>
      <c r="G430" s="11" t="s">
        <v>1236</v>
      </c>
      <c r="H430" s="7" t="s">
        <v>23</v>
      </c>
      <c r="I430" s="7" t="s">
        <v>1237</v>
      </c>
      <c r="J430" s="41">
        <v>9123868620</v>
      </c>
      <c r="K430" s="40" t="s">
        <v>1238</v>
      </c>
      <c r="L430" s="7" t="s">
        <v>893</v>
      </c>
      <c r="M430" s="21">
        <v>150000</v>
      </c>
      <c r="N430" s="21">
        <f t="shared" si="41"/>
        <v>75000</v>
      </c>
      <c r="O430" s="22">
        <f>M430*(50/100)</f>
        <v>75000</v>
      </c>
      <c r="P430" s="22" t="s">
        <v>26</v>
      </c>
    </row>
    <row r="431" ht="80.1" customHeight="1" spans="1:16">
      <c r="A431" s="10">
        <v>425</v>
      </c>
      <c r="B431" s="7" t="s">
        <v>881</v>
      </c>
      <c r="C431" s="7" t="s">
        <v>1239</v>
      </c>
      <c r="D431" s="7" t="s">
        <v>98</v>
      </c>
      <c r="E431" s="7"/>
      <c r="F431" s="7" t="s">
        <v>21</v>
      </c>
      <c r="G431" s="11" t="s">
        <v>1240</v>
      </c>
      <c r="H431" s="7" t="s">
        <v>23</v>
      </c>
      <c r="I431" s="7" t="s">
        <v>1241</v>
      </c>
      <c r="J431" s="39" t="s">
        <v>1242</v>
      </c>
      <c r="K431" s="40" t="s">
        <v>1243</v>
      </c>
      <c r="L431" s="7" t="s">
        <v>111</v>
      </c>
      <c r="M431" s="21">
        <v>150000</v>
      </c>
      <c r="N431" s="21">
        <f t="shared" si="41"/>
        <v>75000</v>
      </c>
      <c r="O431" s="22">
        <f>M431*(50/100)</f>
        <v>75000</v>
      </c>
      <c r="P431" s="22" t="s">
        <v>26</v>
      </c>
    </row>
    <row r="432" ht="80.1" customHeight="1" spans="1:16">
      <c r="A432" s="10">
        <v>426</v>
      </c>
      <c r="B432" s="7" t="s">
        <v>881</v>
      </c>
      <c r="C432" s="7" t="s">
        <v>1244</v>
      </c>
      <c r="D432" s="7" t="s">
        <v>98</v>
      </c>
      <c r="E432" s="7"/>
      <c r="F432" s="7" t="s">
        <v>21</v>
      </c>
      <c r="G432" s="11" t="s">
        <v>1245</v>
      </c>
      <c r="H432" s="7" t="s">
        <v>23</v>
      </c>
      <c r="I432" s="7" t="s">
        <v>1246</v>
      </c>
      <c r="J432" s="41"/>
      <c r="K432" s="40" t="s">
        <v>1247</v>
      </c>
      <c r="L432" s="7" t="s">
        <v>893</v>
      </c>
      <c r="M432" s="21">
        <v>150000</v>
      </c>
      <c r="N432" s="21">
        <f t="shared" si="41"/>
        <v>75000</v>
      </c>
      <c r="O432" s="22">
        <f>M432*(50/100)</f>
        <v>75000</v>
      </c>
      <c r="P432" s="22" t="s">
        <v>26</v>
      </c>
    </row>
    <row r="433" ht="80.1" customHeight="1" spans="1:16">
      <c r="A433" s="10">
        <v>427</v>
      </c>
      <c r="B433" s="7" t="s">
        <v>881</v>
      </c>
      <c r="C433" s="7" t="s">
        <v>1244</v>
      </c>
      <c r="D433" s="7" t="s">
        <v>98</v>
      </c>
      <c r="E433" s="7"/>
      <c r="F433" s="7" t="s">
        <v>21</v>
      </c>
      <c r="G433" s="11" t="s">
        <v>1248</v>
      </c>
      <c r="H433" s="7" t="s">
        <v>23</v>
      </c>
      <c r="I433" s="7" t="s">
        <v>1249</v>
      </c>
      <c r="J433" s="41">
        <v>973323759</v>
      </c>
      <c r="K433" s="40" t="s">
        <v>1250</v>
      </c>
      <c r="L433" s="7" t="s">
        <v>893</v>
      </c>
      <c r="M433" s="21">
        <v>150000</v>
      </c>
      <c r="N433" s="21">
        <f t="shared" si="41"/>
        <v>75000</v>
      </c>
      <c r="O433" s="22">
        <f>M433*(50/100)</f>
        <v>75000</v>
      </c>
      <c r="P433" s="22" t="s">
        <v>26</v>
      </c>
    </row>
    <row r="434" ht="80.1" customHeight="1" spans="1:16">
      <c r="A434" s="10">
        <v>428</v>
      </c>
      <c r="B434" s="7" t="s">
        <v>881</v>
      </c>
      <c r="C434" s="7" t="s">
        <v>395</v>
      </c>
      <c r="D434" s="7" t="s">
        <v>98</v>
      </c>
      <c r="E434" s="7"/>
      <c r="F434" s="7" t="s">
        <v>21</v>
      </c>
      <c r="G434" s="11" t="s">
        <v>1251</v>
      </c>
      <c r="H434" s="7" t="s">
        <v>23</v>
      </c>
      <c r="I434" s="7" t="s">
        <v>1252</v>
      </c>
      <c r="J434" s="39" t="s">
        <v>1253</v>
      </c>
      <c r="K434" s="40" t="s">
        <v>1254</v>
      </c>
      <c r="L434" s="7" t="s">
        <v>893</v>
      </c>
      <c r="M434" s="21">
        <v>250000</v>
      </c>
      <c r="N434" s="21">
        <f t="shared" si="41"/>
        <v>133350</v>
      </c>
      <c r="O434" s="22">
        <f>100000+(M434-200000)*(33.3/100)</f>
        <v>116650</v>
      </c>
      <c r="P434" s="22" t="s">
        <v>26</v>
      </c>
    </row>
    <row r="435" s="1" customFormat="1" ht="80.1" customHeight="1" spans="1:16">
      <c r="A435" s="12">
        <v>429</v>
      </c>
      <c r="B435" s="13" t="s">
        <v>881</v>
      </c>
      <c r="C435" s="13" t="s">
        <v>1255</v>
      </c>
      <c r="D435" s="13" t="s">
        <v>20</v>
      </c>
      <c r="E435" s="13"/>
      <c r="F435" s="13" t="s">
        <v>21</v>
      </c>
      <c r="G435" s="11">
        <v>1930315580</v>
      </c>
      <c r="H435" s="13" t="s">
        <v>23</v>
      </c>
      <c r="I435" s="13" t="s">
        <v>1256</v>
      </c>
      <c r="J435" s="58" t="s">
        <v>1257</v>
      </c>
      <c r="K435" s="59" t="s">
        <v>1258</v>
      </c>
      <c r="L435" s="13" t="s">
        <v>200</v>
      </c>
      <c r="M435" s="25">
        <v>350000</v>
      </c>
      <c r="N435" s="25">
        <f t="shared" si="41"/>
        <v>200050</v>
      </c>
      <c r="O435" s="26">
        <f>100000+(M435-200000)*(33.3/100)</f>
        <v>149950</v>
      </c>
      <c r="P435" s="26" t="s">
        <v>26</v>
      </c>
    </row>
    <row r="436" ht="80.1" customHeight="1" spans="1:16">
      <c r="A436" s="10">
        <v>430</v>
      </c>
      <c r="B436" s="7" t="s">
        <v>881</v>
      </c>
      <c r="C436" s="7" t="s">
        <v>1259</v>
      </c>
      <c r="D436" s="7" t="s">
        <v>98</v>
      </c>
      <c r="E436" s="7"/>
      <c r="F436" s="7" t="s">
        <v>21</v>
      </c>
      <c r="G436" s="11" t="s">
        <v>1260</v>
      </c>
      <c r="H436" s="7" t="s">
        <v>23</v>
      </c>
      <c r="I436" s="7" t="s">
        <v>1261</v>
      </c>
      <c r="J436" s="41">
        <v>6296681949</v>
      </c>
      <c r="K436" s="40" t="s">
        <v>1262</v>
      </c>
      <c r="L436" s="7" t="s">
        <v>111</v>
      </c>
      <c r="M436" s="21">
        <v>200000</v>
      </c>
      <c r="N436" s="21">
        <f t="shared" si="41"/>
        <v>100000</v>
      </c>
      <c r="O436" s="22">
        <f>M436*(50/100)</f>
        <v>100000</v>
      </c>
      <c r="P436" s="22" t="s">
        <v>26</v>
      </c>
    </row>
    <row r="437" ht="80.1" customHeight="1" spans="1:16">
      <c r="A437" s="10">
        <v>431</v>
      </c>
      <c r="B437" s="7" t="s">
        <v>881</v>
      </c>
      <c r="C437" s="7" t="s">
        <v>1263</v>
      </c>
      <c r="D437" s="7" t="s">
        <v>20</v>
      </c>
      <c r="E437" s="7"/>
      <c r="F437" s="7" t="s">
        <v>21</v>
      </c>
      <c r="G437" s="11" t="s">
        <v>1264</v>
      </c>
      <c r="H437" s="7" t="s">
        <v>23</v>
      </c>
      <c r="I437" s="7" t="s">
        <v>1265</v>
      </c>
      <c r="J437" s="41">
        <v>6290679167</v>
      </c>
      <c r="K437" s="40" t="s">
        <v>1266</v>
      </c>
      <c r="L437" s="7" t="s">
        <v>574</v>
      </c>
      <c r="M437" s="21">
        <v>250000</v>
      </c>
      <c r="N437" s="21">
        <f t="shared" si="41"/>
        <v>133350</v>
      </c>
      <c r="O437" s="22">
        <f>100000+(M437-200000)*(33.3/100)</f>
        <v>116650</v>
      </c>
      <c r="P437" s="22" t="s">
        <v>26</v>
      </c>
    </row>
    <row r="438" ht="80.1" customHeight="1" spans="1:16">
      <c r="A438" s="10">
        <v>432</v>
      </c>
      <c r="B438" s="7" t="s">
        <v>881</v>
      </c>
      <c r="C438" s="7" t="s">
        <v>1267</v>
      </c>
      <c r="D438" s="7" t="s">
        <v>20</v>
      </c>
      <c r="E438" s="7"/>
      <c r="F438" s="7" t="s">
        <v>21</v>
      </c>
      <c r="G438" s="11" t="s">
        <v>1268</v>
      </c>
      <c r="H438" s="7" t="s">
        <v>23</v>
      </c>
      <c r="I438" s="7" t="s">
        <v>1269</v>
      </c>
      <c r="J438" s="41">
        <v>7278231829</v>
      </c>
      <c r="K438" s="40" t="s">
        <v>1270</v>
      </c>
      <c r="L438" s="7" t="s">
        <v>893</v>
      </c>
      <c r="M438" s="21">
        <v>150000</v>
      </c>
      <c r="N438" s="21">
        <f t="shared" si="41"/>
        <v>75000</v>
      </c>
      <c r="O438" s="22">
        <f>M438*(50/100)</f>
        <v>75000</v>
      </c>
      <c r="P438" s="22" t="s">
        <v>26</v>
      </c>
    </row>
    <row r="439" ht="80.1" customHeight="1" spans="1:16">
      <c r="A439" s="10">
        <v>433</v>
      </c>
      <c r="B439" s="7" t="s">
        <v>881</v>
      </c>
      <c r="C439" s="7" t="s">
        <v>1271</v>
      </c>
      <c r="D439" s="7" t="s">
        <v>20</v>
      </c>
      <c r="E439" s="7"/>
      <c r="F439" s="7" t="s">
        <v>21</v>
      </c>
      <c r="G439" s="11" t="s">
        <v>1272</v>
      </c>
      <c r="H439" s="7" t="s">
        <v>23</v>
      </c>
      <c r="I439" s="7" t="s">
        <v>1273</v>
      </c>
      <c r="J439" s="41">
        <v>7044010994</v>
      </c>
      <c r="K439" s="40" t="s">
        <v>1274</v>
      </c>
      <c r="L439" s="7" t="s">
        <v>893</v>
      </c>
      <c r="M439" s="21">
        <v>150000</v>
      </c>
      <c r="N439" s="21">
        <f t="shared" si="41"/>
        <v>75000</v>
      </c>
      <c r="O439" s="22">
        <f>M439*(50/100)</f>
        <v>75000</v>
      </c>
      <c r="P439" s="22" t="s">
        <v>26</v>
      </c>
    </row>
    <row r="440" s="1" customFormat="1" ht="80.1" customHeight="1" spans="1:16">
      <c r="A440" s="12">
        <v>434</v>
      </c>
      <c r="B440" s="13" t="s">
        <v>881</v>
      </c>
      <c r="C440" s="13" t="s">
        <v>1275</v>
      </c>
      <c r="D440" s="13" t="s">
        <v>20</v>
      </c>
      <c r="E440" s="13"/>
      <c r="F440" s="13" t="s">
        <v>21</v>
      </c>
      <c r="G440" s="11">
        <v>1930315500</v>
      </c>
      <c r="H440" s="13" t="s">
        <v>23</v>
      </c>
      <c r="I440" s="13" t="s">
        <v>1154</v>
      </c>
      <c r="J440" s="46" t="s">
        <v>1276</v>
      </c>
      <c r="K440" s="43" t="s">
        <v>1277</v>
      </c>
      <c r="L440" s="13" t="s">
        <v>910</v>
      </c>
      <c r="M440" s="25">
        <v>350000</v>
      </c>
      <c r="N440" s="25">
        <f t="shared" si="41"/>
        <v>200050</v>
      </c>
      <c r="O440" s="26">
        <f>100000+(M440-200000)*(33.3/100)</f>
        <v>149950</v>
      </c>
      <c r="P440" s="26" t="s">
        <v>26</v>
      </c>
    </row>
    <row r="441" ht="80.1" customHeight="1" spans="1:16">
      <c r="A441" s="10">
        <v>435</v>
      </c>
      <c r="B441" s="7" t="s">
        <v>881</v>
      </c>
      <c r="C441" s="7" t="s">
        <v>1278</v>
      </c>
      <c r="D441" s="7" t="s">
        <v>20</v>
      </c>
      <c r="E441" s="7"/>
      <c r="F441" s="7" t="s">
        <v>21</v>
      </c>
      <c r="G441" s="11" t="s">
        <v>1279</v>
      </c>
      <c r="H441" s="7" t="s">
        <v>23</v>
      </c>
      <c r="I441" s="7" t="s">
        <v>1280</v>
      </c>
      <c r="J441" s="41">
        <v>8537047693</v>
      </c>
      <c r="K441" s="40" t="s">
        <v>1281</v>
      </c>
      <c r="L441" s="7" t="s">
        <v>574</v>
      </c>
      <c r="M441" s="21">
        <v>250000</v>
      </c>
      <c r="N441" s="21">
        <f t="shared" si="41"/>
        <v>133350</v>
      </c>
      <c r="O441" s="22">
        <f>100000+(M441-200000)*(33.3/100)</f>
        <v>116650</v>
      </c>
      <c r="P441" s="22" t="s">
        <v>26</v>
      </c>
    </row>
    <row r="442" s="1" customFormat="1" ht="80.1" customHeight="1" spans="1:16">
      <c r="A442" s="12">
        <v>436</v>
      </c>
      <c r="B442" s="13" t="s">
        <v>881</v>
      </c>
      <c r="C442" s="13" t="s">
        <v>1282</v>
      </c>
      <c r="D442" s="13" t="s">
        <v>20</v>
      </c>
      <c r="E442" s="13"/>
      <c r="F442" s="13" t="s">
        <v>21</v>
      </c>
      <c r="G442" s="11">
        <v>1930315593</v>
      </c>
      <c r="H442" s="13" t="s">
        <v>23</v>
      </c>
      <c r="I442" s="13" t="s">
        <v>1283</v>
      </c>
      <c r="J442" s="46" t="s">
        <v>1284</v>
      </c>
      <c r="K442" s="43" t="s">
        <v>1285</v>
      </c>
      <c r="L442" s="13" t="s">
        <v>938</v>
      </c>
      <c r="M442" s="25">
        <v>150000</v>
      </c>
      <c r="N442" s="25">
        <f t="shared" si="41"/>
        <v>75000</v>
      </c>
      <c r="O442" s="26">
        <f>M442*(50/100)</f>
        <v>75000</v>
      </c>
      <c r="P442" s="26" t="s">
        <v>26</v>
      </c>
    </row>
    <row r="443" ht="80.1" customHeight="1" spans="1:16">
      <c r="A443" s="10">
        <v>437</v>
      </c>
      <c r="B443" s="7" t="s">
        <v>881</v>
      </c>
      <c r="C443" s="7" t="s">
        <v>1286</v>
      </c>
      <c r="D443" s="7" t="s">
        <v>20</v>
      </c>
      <c r="E443" s="7"/>
      <c r="F443" s="7" t="s">
        <v>21</v>
      </c>
      <c r="G443" s="11" t="s">
        <v>1287</v>
      </c>
      <c r="H443" s="7" t="s">
        <v>23</v>
      </c>
      <c r="I443" s="7" t="s">
        <v>1159</v>
      </c>
      <c r="J443" s="41">
        <v>7890697078</v>
      </c>
      <c r="K443" s="40" t="s">
        <v>1288</v>
      </c>
      <c r="L443" s="7" t="s">
        <v>574</v>
      </c>
      <c r="M443" s="21">
        <v>250000</v>
      </c>
      <c r="N443" s="21">
        <f t="shared" si="41"/>
        <v>133350</v>
      </c>
      <c r="O443" s="22">
        <f>100000+(M443-200000)*(33.3/100)</f>
        <v>116650</v>
      </c>
      <c r="P443" s="22" t="s">
        <v>26</v>
      </c>
    </row>
    <row r="444" ht="80.1" customHeight="1" spans="1:16">
      <c r="A444" s="10">
        <v>438</v>
      </c>
      <c r="B444" s="7" t="s">
        <v>881</v>
      </c>
      <c r="C444" s="7" t="s">
        <v>1289</v>
      </c>
      <c r="D444" s="7" t="s">
        <v>98</v>
      </c>
      <c r="E444" s="7"/>
      <c r="F444" s="7" t="s">
        <v>21</v>
      </c>
      <c r="G444" s="33">
        <v>1930315723</v>
      </c>
      <c r="H444" s="7" t="s">
        <v>23</v>
      </c>
      <c r="I444" s="7" t="s">
        <v>1290</v>
      </c>
      <c r="J444" s="41">
        <v>9748077184</v>
      </c>
      <c r="K444" s="40" t="s">
        <v>1291</v>
      </c>
      <c r="L444" s="7" t="s">
        <v>893</v>
      </c>
      <c r="M444" s="21">
        <v>150000</v>
      </c>
      <c r="N444" s="21">
        <f t="shared" si="41"/>
        <v>75000</v>
      </c>
      <c r="O444" s="22">
        <f>M444*(50/100)</f>
        <v>75000</v>
      </c>
      <c r="P444" s="22" t="s">
        <v>26</v>
      </c>
    </row>
    <row r="445" ht="80.1" customHeight="1" spans="1:16">
      <c r="A445" s="10">
        <v>439</v>
      </c>
      <c r="B445" s="7" t="s">
        <v>881</v>
      </c>
      <c r="C445" s="7" t="s">
        <v>1292</v>
      </c>
      <c r="D445" s="7" t="s">
        <v>20</v>
      </c>
      <c r="E445" s="7"/>
      <c r="F445" s="7" t="s">
        <v>21</v>
      </c>
      <c r="G445" s="11" t="s">
        <v>1293</v>
      </c>
      <c r="H445" s="7" t="s">
        <v>23</v>
      </c>
      <c r="I445" s="7" t="s">
        <v>1294</v>
      </c>
      <c r="J445" s="41" t="s">
        <v>891</v>
      </c>
      <c r="K445" s="40" t="s">
        <v>1295</v>
      </c>
      <c r="L445" s="7" t="s">
        <v>574</v>
      </c>
      <c r="M445" s="21">
        <v>250000</v>
      </c>
      <c r="N445" s="21">
        <f t="shared" si="41"/>
        <v>133350</v>
      </c>
      <c r="O445" s="22">
        <f>100000+(M445-200000)*(33.3/100)</f>
        <v>116650</v>
      </c>
      <c r="P445" s="22" t="s">
        <v>26</v>
      </c>
    </row>
    <row r="446" ht="80.1" customHeight="1" spans="1:16">
      <c r="A446" s="10">
        <v>440</v>
      </c>
      <c r="B446" s="7" t="s">
        <v>881</v>
      </c>
      <c r="C446" s="7" t="s">
        <v>1296</v>
      </c>
      <c r="D446" s="7" t="s">
        <v>20</v>
      </c>
      <c r="E446" s="7"/>
      <c r="F446" s="7" t="s">
        <v>21</v>
      </c>
      <c r="G446" s="11" t="s">
        <v>1297</v>
      </c>
      <c r="H446" s="7" t="s">
        <v>23</v>
      </c>
      <c r="I446" s="7" t="s">
        <v>1298</v>
      </c>
      <c r="J446" s="56" t="s">
        <v>1299</v>
      </c>
      <c r="K446" s="57" t="s">
        <v>1300</v>
      </c>
      <c r="L446" s="7" t="s">
        <v>916</v>
      </c>
      <c r="M446" s="21">
        <v>250000</v>
      </c>
      <c r="N446" s="21">
        <f t="shared" si="41"/>
        <v>133350</v>
      </c>
      <c r="O446" s="22">
        <f>100000+(M446-200000)*(33.3/100)</f>
        <v>116650</v>
      </c>
      <c r="P446" s="22" t="s">
        <v>26</v>
      </c>
    </row>
    <row r="447" ht="80.1" customHeight="1" spans="1:16">
      <c r="A447" s="10">
        <v>441</v>
      </c>
      <c r="B447" s="7" t="s">
        <v>881</v>
      </c>
      <c r="C447" s="7" t="s">
        <v>1301</v>
      </c>
      <c r="D447" s="7" t="s">
        <v>20</v>
      </c>
      <c r="E447" s="7"/>
      <c r="F447" s="7" t="s">
        <v>21</v>
      </c>
      <c r="G447" s="11" t="s">
        <v>1302</v>
      </c>
      <c r="H447" s="7" t="s">
        <v>23</v>
      </c>
      <c r="I447" s="7" t="s">
        <v>1246</v>
      </c>
      <c r="J447" s="41">
        <v>8348668483</v>
      </c>
      <c r="K447" s="40" t="s">
        <v>1303</v>
      </c>
      <c r="L447" s="7" t="s">
        <v>916</v>
      </c>
      <c r="M447" s="21">
        <v>150000</v>
      </c>
      <c r="N447" s="21">
        <f t="shared" si="41"/>
        <v>75000</v>
      </c>
      <c r="O447" s="22">
        <f>M447*(50/100)</f>
        <v>75000</v>
      </c>
      <c r="P447" s="22" t="s">
        <v>26</v>
      </c>
    </row>
    <row r="448" ht="80.1" customHeight="1" spans="1:16">
      <c r="A448" s="10">
        <v>442</v>
      </c>
      <c r="B448" s="7" t="s">
        <v>881</v>
      </c>
      <c r="C448" s="7" t="s">
        <v>1304</v>
      </c>
      <c r="D448" s="7" t="s">
        <v>98</v>
      </c>
      <c r="E448" s="7"/>
      <c r="F448" s="7" t="s">
        <v>21</v>
      </c>
      <c r="G448" s="11" t="s">
        <v>1305</v>
      </c>
      <c r="H448" s="7" t="s">
        <v>23</v>
      </c>
      <c r="I448" s="7" t="s">
        <v>1306</v>
      </c>
      <c r="J448" s="41">
        <v>8479867853</v>
      </c>
      <c r="K448" s="40" t="s">
        <v>1307</v>
      </c>
      <c r="L448" s="7" t="s">
        <v>893</v>
      </c>
      <c r="M448" s="21">
        <v>150000</v>
      </c>
      <c r="N448" s="21">
        <f t="shared" si="41"/>
        <v>75000</v>
      </c>
      <c r="O448" s="22">
        <f>M448*(50/100)</f>
        <v>75000</v>
      </c>
      <c r="P448" s="22" t="s">
        <v>26</v>
      </c>
    </row>
    <row r="449" ht="80.1" customHeight="1" spans="1:16">
      <c r="A449" s="10">
        <v>443</v>
      </c>
      <c r="B449" s="7" t="s">
        <v>881</v>
      </c>
      <c r="C449" s="7" t="s">
        <v>1308</v>
      </c>
      <c r="D449" s="7" t="s">
        <v>20</v>
      </c>
      <c r="E449" s="7"/>
      <c r="F449" s="7" t="s">
        <v>21</v>
      </c>
      <c r="G449" s="11" t="s">
        <v>1309</v>
      </c>
      <c r="H449" s="7" t="s">
        <v>23</v>
      </c>
      <c r="I449" s="7" t="s">
        <v>1310</v>
      </c>
      <c r="J449" s="56" t="s">
        <v>1311</v>
      </c>
      <c r="K449" s="57" t="s">
        <v>1312</v>
      </c>
      <c r="L449" s="7" t="s">
        <v>887</v>
      </c>
      <c r="M449" s="21">
        <v>250000</v>
      </c>
      <c r="N449" s="21">
        <f t="shared" si="41"/>
        <v>133350</v>
      </c>
      <c r="O449" s="22">
        <f>100000+(M449-200000)*(33.3/100)</f>
        <v>116650</v>
      </c>
      <c r="P449" s="22" t="s">
        <v>26</v>
      </c>
    </row>
    <row r="450" ht="80.1" customHeight="1" spans="1:16">
      <c r="A450" s="10">
        <v>444</v>
      </c>
      <c r="B450" s="7" t="s">
        <v>881</v>
      </c>
      <c r="C450" s="7" t="s">
        <v>1313</v>
      </c>
      <c r="D450" s="7" t="s">
        <v>98</v>
      </c>
      <c r="E450" s="7"/>
      <c r="F450" s="7" t="s">
        <v>21</v>
      </c>
      <c r="G450" s="11" t="s">
        <v>1314</v>
      </c>
      <c r="H450" s="7" t="s">
        <v>23</v>
      </c>
      <c r="I450" s="7" t="s">
        <v>1315</v>
      </c>
      <c r="J450" s="41">
        <v>8346984273</v>
      </c>
      <c r="K450" s="40" t="s">
        <v>1316</v>
      </c>
      <c r="L450" s="7" t="s">
        <v>893</v>
      </c>
      <c r="M450" s="21">
        <v>150000</v>
      </c>
      <c r="N450" s="21">
        <f t="shared" si="41"/>
        <v>75000</v>
      </c>
      <c r="O450" s="22">
        <f>M450*(50/100)</f>
        <v>75000</v>
      </c>
      <c r="P450" s="22" t="s">
        <v>26</v>
      </c>
    </row>
    <row r="451" ht="80.1" customHeight="1" spans="1:16">
      <c r="A451" s="10">
        <v>445</v>
      </c>
      <c r="B451" s="7" t="s">
        <v>881</v>
      </c>
      <c r="C451" s="7" t="s">
        <v>1317</v>
      </c>
      <c r="D451" s="7" t="s">
        <v>20</v>
      </c>
      <c r="E451" s="7"/>
      <c r="F451" s="7" t="s">
        <v>21</v>
      </c>
      <c r="G451" s="11" t="s">
        <v>1318</v>
      </c>
      <c r="H451" s="7" t="s">
        <v>23</v>
      </c>
      <c r="I451" s="7" t="s">
        <v>1319</v>
      </c>
      <c r="J451" s="39" t="s">
        <v>1320</v>
      </c>
      <c r="K451" s="40" t="s">
        <v>1321</v>
      </c>
      <c r="L451" s="7" t="s">
        <v>574</v>
      </c>
      <c r="M451" s="21">
        <v>250000</v>
      </c>
      <c r="N451" s="21">
        <f t="shared" si="41"/>
        <v>133350</v>
      </c>
      <c r="O451" s="22">
        <f>100000+(M451-200000)*(33.3/100)</f>
        <v>116650</v>
      </c>
      <c r="P451" s="22" t="s">
        <v>26</v>
      </c>
    </row>
    <row r="452" ht="80.1" customHeight="1" spans="1:16">
      <c r="A452" s="10">
        <v>446</v>
      </c>
      <c r="B452" s="7" t="s">
        <v>881</v>
      </c>
      <c r="C452" s="7" t="s">
        <v>1322</v>
      </c>
      <c r="D452" s="7" t="s">
        <v>20</v>
      </c>
      <c r="E452" s="7"/>
      <c r="F452" s="7" t="s">
        <v>21</v>
      </c>
      <c r="G452" s="11" t="s">
        <v>1323</v>
      </c>
      <c r="H452" s="7" t="s">
        <v>23</v>
      </c>
      <c r="I452" s="7" t="s">
        <v>1324</v>
      </c>
      <c r="J452" s="39" t="s">
        <v>1325</v>
      </c>
      <c r="K452" s="40" t="s">
        <v>1326</v>
      </c>
      <c r="L452" s="7" t="s">
        <v>574</v>
      </c>
      <c r="M452" s="21">
        <v>250000</v>
      </c>
      <c r="N452" s="21">
        <f t="shared" si="41"/>
        <v>133350</v>
      </c>
      <c r="O452" s="22">
        <f>100000+(M452-200000)*(33.3/100)</f>
        <v>116650</v>
      </c>
      <c r="P452" s="22" t="s">
        <v>26</v>
      </c>
    </row>
    <row r="453" ht="80.1" customHeight="1" spans="1:16">
      <c r="A453" s="10">
        <v>447</v>
      </c>
      <c r="B453" s="7" t="s">
        <v>881</v>
      </c>
      <c r="C453" s="7" t="s">
        <v>1327</v>
      </c>
      <c r="D453" s="7" t="s">
        <v>98</v>
      </c>
      <c r="E453" s="7"/>
      <c r="F453" s="7" t="s">
        <v>21</v>
      </c>
      <c r="G453" s="11" t="s">
        <v>1328</v>
      </c>
      <c r="H453" s="7" t="s">
        <v>23</v>
      </c>
      <c r="I453" s="7" t="s">
        <v>1329</v>
      </c>
      <c r="J453" s="39" t="s">
        <v>1330</v>
      </c>
      <c r="K453" s="40" t="s">
        <v>1331</v>
      </c>
      <c r="L453" s="7" t="s">
        <v>111</v>
      </c>
      <c r="M453" s="21">
        <v>150000</v>
      </c>
      <c r="N453" s="21">
        <f t="shared" si="41"/>
        <v>75000</v>
      </c>
      <c r="O453" s="22">
        <f>M453*(50/100)</f>
        <v>75000</v>
      </c>
      <c r="P453" s="22" t="s">
        <v>26</v>
      </c>
    </row>
    <row r="454" ht="80.1" customHeight="1" spans="1:16">
      <c r="A454" s="10">
        <v>448</v>
      </c>
      <c r="B454" s="7" t="s">
        <v>881</v>
      </c>
      <c r="C454" s="7" t="s">
        <v>1332</v>
      </c>
      <c r="D454" s="7" t="s">
        <v>20</v>
      </c>
      <c r="E454" s="7"/>
      <c r="F454" s="7" t="s">
        <v>21</v>
      </c>
      <c r="G454" s="11" t="s">
        <v>1333</v>
      </c>
      <c r="H454" s="7" t="s">
        <v>23</v>
      </c>
      <c r="I454" s="7" t="s">
        <v>1334</v>
      </c>
      <c r="J454" s="41">
        <v>9134848751</v>
      </c>
      <c r="K454" s="40" t="s">
        <v>1335</v>
      </c>
      <c r="L454" s="7" t="s">
        <v>574</v>
      </c>
      <c r="M454" s="21">
        <v>250000</v>
      </c>
      <c r="N454" s="21">
        <f t="shared" si="41"/>
        <v>133350</v>
      </c>
      <c r="O454" s="22">
        <f>100000+(M454-200000)*(33.3/100)</f>
        <v>116650</v>
      </c>
      <c r="P454" s="22" t="s">
        <v>26</v>
      </c>
    </row>
    <row r="455" ht="80.1" customHeight="1" spans="1:16">
      <c r="A455" s="10">
        <v>449</v>
      </c>
      <c r="B455" s="7" t="s">
        <v>881</v>
      </c>
      <c r="C455" s="7" t="s">
        <v>1336</v>
      </c>
      <c r="D455" s="7" t="s">
        <v>98</v>
      </c>
      <c r="E455" s="7"/>
      <c r="F455" s="7" t="s">
        <v>21</v>
      </c>
      <c r="G455" s="11" t="s">
        <v>1337</v>
      </c>
      <c r="H455" s="7" t="s">
        <v>23</v>
      </c>
      <c r="I455" s="7" t="s">
        <v>1338</v>
      </c>
      <c r="J455" s="39" t="s">
        <v>1339</v>
      </c>
      <c r="K455" s="57" t="s">
        <v>1340</v>
      </c>
      <c r="L455" s="7" t="s">
        <v>111</v>
      </c>
      <c r="M455" s="21">
        <v>150000</v>
      </c>
      <c r="N455" s="21">
        <f t="shared" si="41"/>
        <v>75000</v>
      </c>
      <c r="O455" s="22">
        <f>M455*(50/100)</f>
        <v>75000</v>
      </c>
      <c r="P455" s="22" t="s">
        <v>26</v>
      </c>
    </row>
    <row r="456" ht="80.1" customHeight="1" spans="1:16">
      <c r="A456" s="10">
        <v>450</v>
      </c>
      <c r="B456" s="7" t="s">
        <v>881</v>
      </c>
      <c r="C456" s="7" t="s">
        <v>1341</v>
      </c>
      <c r="D456" s="7" t="s">
        <v>20</v>
      </c>
      <c r="E456" s="7"/>
      <c r="F456" s="7" t="s">
        <v>21</v>
      </c>
      <c r="G456" s="11" t="s">
        <v>1342</v>
      </c>
      <c r="H456" s="7" t="s">
        <v>23</v>
      </c>
      <c r="I456" s="7" t="s">
        <v>1343</v>
      </c>
      <c r="J456" s="39" t="s">
        <v>1344</v>
      </c>
      <c r="K456" s="57" t="s">
        <v>1345</v>
      </c>
      <c r="L456" s="7" t="s">
        <v>111</v>
      </c>
      <c r="M456" s="21">
        <v>150000</v>
      </c>
      <c r="N456" s="21">
        <f t="shared" si="41"/>
        <v>75000</v>
      </c>
      <c r="O456" s="22">
        <f>M456*(50/100)</f>
        <v>75000</v>
      </c>
      <c r="P456" s="22" t="s">
        <v>26</v>
      </c>
    </row>
    <row r="457" ht="80.1" customHeight="1" spans="1:16">
      <c r="A457" s="10">
        <v>451</v>
      </c>
      <c r="B457" s="7" t="s">
        <v>881</v>
      </c>
      <c r="C457" s="7" t="s">
        <v>460</v>
      </c>
      <c r="D457" s="7" t="s">
        <v>98</v>
      </c>
      <c r="E457" s="7"/>
      <c r="F457" s="7" t="s">
        <v>21</v>
      </c>
      <c r="G457" s="11" t="s">
        <v>1346</v>
      </c>
      <c r="H457" s="7" t="s">
        <v>23</v>
      </c>
      <c r="I457" s="7" t="s">
        <v>1347</v>
      </c>
      <c r="J457" s="41">
        <v>7602786628</v>
      </c>
      <c r="K457" s="40" t="s">
        <v>1348</v>
      </c>
      <c r="L457" s="7" t="s">
        <v>916</v>
      </c>
      <c r="M457" s="21">
        <v>150000</v>
      </c>
      <c r="N457" s="21">
        <f t="shared" si="41"/>
        <v>75000</v>
      </c>
      <c r="O457" s="22">
        <f>M457*(50/100)</f>
        <v>75000</v>
      </c>
      <c r="P457" s="22" t="s">
        <v>26</v>
      </c>
    </row>
    <row r="458" ht="80.1" customHeight="1" spans="1:16">
      <c r="A458" s="10">
        <v>452</v>
      </c>
      <c r="B458" s="7" t="s">
        <v>881</v>
      </c>
      <c r="C458" s="7" t="s">
        <v>1349</v>
      </c>
      <c r="D458" s="7" t="s">
        <v>20</v>
      </c>
      <c r="E458" s="7"/>
      <c r="F458" s="7" t="s">
        <v>21</v>
      </c>
      <c r="G458" s="11" t="s">
        <v>1350</v>
      </c>
      <c r="H458" s="7" t="s">
        <v>23</v>
      </c>
      <c r="I458" s="7" t="s">
        <v>1351</v>
      </c>
      <c r="J458" s="41">
        <v>7407472628</v>
      </c>
      <c r="K458" s="40" t="s">
        <v>1352</v>
      </c>
      <c r="L458" s="7" t="s">
        <v>916</v>
      </c>
      <c r="M458" s="21">
        <v>150000</v>
      </c>
      <c r="N458" s="21">
        <f t="shared" si="41"/>
        <v>75000</v>
      </c>
      <c r="O458" s="22">
        <f>M458*(50/100)</f>
        <v>75000</v>
      </c>
      <c r="P458" s="22" t="s">
        <v>26</v>
      </c>
    </row>
    <row r="459" ht="80.1" customHeight="1" spans="1:16">
      <c r="A459" s="10">
        <v>453</v>
      </c>
      <c r="B459" s="7" t="s">
        <v>881</v>
      </c>
      <c r="C459" s="7" t="s">
        <v>1353</v>
      </c>
      <c r="D459" s="7" t="s">
        <v>20</v>
      </c>
      <c r="E459" s="7"/>
      <c r="F459" s="7" t="s">
        <v>21</v>
      </c>
      <c r="G459" s="11" t="s">
        <v>1354</v>
      </c>
      <c r="H459" s="7" t="s">
        <v>23</v>
      </c>
      <c r="I459" s="7" t="s">
        <v>1355</v>
      </c>
      <c r="J459" s="39">
        <v>8420897629</v>
      </c>
      <c r="K459" s="57" t="s">
        <v>1356</v>
      </c>
      <c r="L459" s="7" t="s">
        <v>938</v>
      </c>
      <c r="M459" s="21">
        <v>150000</v>
      </c>
      <c r="N459" s="21">
        <f t="shared" si="41"/>
        <v>75000</v>
      </c>
      <c r="O459" s="22">
        <f>M459*(50/100)</f>
        <v>75000</v>
      </c>
      <c r="P459" s="22" t="s">
        <v>26</v>
      </c>
    </row>
    <row r="460" ht="80.1" customHeight="1" spans="1:16">
      <c r="A460" s="10">
        <v>454</v>
      </c>
      <c r="B460" s="7" t="s">
        <v>881</v>
      </c>
      <c r="C460" s="7" t="s">
        <v>1357</v>
      </c>
      <c r="D460" s="7" t="s">
        <v>20</v>
      </c>
      <c r="E460" s="7"/>
      <c r="F460" s="7" t="s">
        <v>21</v>
      </c>
      <c r="G460" s="11" t="s">
        <v>1358</v>
      </c>
      <c r="H460" s="7" t="s">
        <v>23</v>
      </c>
      <c r="I460" s="7" t="s">
        <v>1359</v>
      </c>
      <c r="J460" s="39" t="s">
        <v>1360</v>
      </c>
      <c r="K460" s="40" t="s">
        <v>1361</v>
      </c>
      <c r="L460" s="7" t="s">
        <v>916</v>
      </c>
      <c r="M460" s="21">
        <v>250000</v>
      </c>
      <c r="N460" s="21">
        <f t="shared" si="41"/>
        <v>133350</v>
      </c>
      <c r="O460" s="22">
        <f>100000+(M460-200000)*(33.3/100)</f>
        <v>116650</v>
      </c>
      <c r="P460" s="22" t="s">
        <v>26</v>
      </c>
    </row>
    <row r="461" ht="80.1" customHeight="1" spans="1:16">
      <c r="A461" s="10">
        <v>455</v>
      </c>
      <c r="B461" s="7" t="s">
        <v>881</v>
      </c>
      <c r="C461" s="7" t="s">
        <v>1362</v>
      </c>
      <c r="D461" s="7" t="s">
        <v>98</v>
      </c>
      <c r="E461" s="7"/>
      <c r="F461" s="7" t="s">
        <v>21</v>
      </c>
      <c r="G461" s="11" t="s">
        <v>1363</v>
      </c>
      <c r="H461" s="7" t="s">
        <v>23</v>
      </c>
      <c r="I461" s="7" t="s">
        <v>1364</v>
      </c>
      <c r="J461" s="41">
        <v>7890607261</v>
      </c>
      <c r="K461" s="40" t="s">
        <v>1365</v>
      </c>
      <c r="L461" s="7" t="s">
        <v>574</v>
      </c>
      <c r="M461" s="21">
        <v>250000</v>
      </c>
      <c r="N461" s="21">
        <f t="shared" si="41"/>
        <v>133350</v>
      </c>
      <c r="O461" s="22">
        <f>100000+(M461-200000)*(33.3/100)</f>
        <v>116650</v>
      </c>
      <c r="P461" s="22" t="s">
        <v>26</v>
      </c>
    </row>
    <row r="462" ht="80.1" customHeight="1" spans="1:16">
      <c r="A462" s="10">
        <v>456</v>
      </c>
      <c r="B462" s="7" t="s">
        <v>881</v>
      </c>
      <c r="C462" s="7" t="s">
        <v>1366</v>
      </c>
      <c r="D462" s="7" t="s">
        <v>20</v>
      </c>
      <c r="E462" s="7"/>
      <c r="F462" s="7" t="s">
        <v>21</v>
      </c>
      <c r="G462" s="11" t="s">
        <v>1367</v>
      </c>
      <c r="H462" s="7" t="s">
        <v>23</v>
      </c>
      <c r="I462" s="7" t="s">
        <v>1368</v>
      </c>
      <c r="J462" s="41">
        <v>7890250671</v>
      </c>
      <c r="K462" s="40" t="s">
        <v>1369</v>
      </c>
      <c r="L462" s="7" t="s">
        <v>574</v>
      </c>
      <c r="M462" s="21">
        <v>250000</v>
      </c>
      <c r="N462" s="21">
        <f t="shared" si="41"/>
        <v>133350</v>
      </c>
      <c r="O462" s="22">
        <f>100000+(M462-200000)*(33.3/100)</f>
        <v>116650</v>
      </c>
      <c r="P462" s="22" t="s">
        <v>26</v>
      </c>
    </row>
    <row r="463" ht="80.1" customHeight="1" spans="1:16">
      <c r="A463" s="10">
        <v>457</v>
      </c>
      <c r="B463" s="7" t="s">
        <v>881</v>
      </c>
      <c r="C463" s="7" t="s">
        <v>1370</v>
      </c>
      <c r="D463" s="7" t="s">
        <v>20</v>
      </c>
      <c r="E463" s="7"/>
      <c r="F463" s="7" t="s">
        <v>21</v>
      </c>
      <c r="G463" s="11" t="s">
        <v>1371</v>
      </c>
      <c r="H463" s="7" t="s">
        <v>23</v>
      </c>
      <c r="I463" s="7" t="s">
        <v>1372</v>
      </c>
      <c r="J463" s="41">
        <v>9163336271</v>
      </c>
      <c r="K463" s="40" t="s">
        <v>1373</v>
      </c>
      <c r="L463" s="7" t="s">
        <v>910</v>
      </c>
      <c r="M463" s="21">
        <v>150000</v>
      </c>
      <c r="N463" s="21">
        <f t="shared" si="41"/>
        <v>75000</v>
      </c>
      <c r="O463" s="22">
        <f>M463*(50/100)</f>
        <v>75000</v>
      </c>
      <c r="P463" s="22" t="s">
        <v>26</v>
      </c>
    </row>
    <row r="464" ht="80.1" customHeight="1" spans="1:16">
      <c r="A464" s="10">
        <v>458</v>
      </c>
      <c r="B464" s="7" t="s">
        <v>881</v>
      </c>
      <c r="C464" s="7" t="s">
        <v>1374</v>
      </c>
      <c r="D464" s="7" t="s">
        <v>98</v>
      </c>
      <c r="E464" s="7"/>
      <c r="F464" s="7" t="s">
        <v>21</v>
      </c>
      <c r="G464" s="11" t="s">
        <v>1375</v>
      </c>
      <c r="H464" s="7" t="s">
        <v>23</v>
      </c>
      <c r="I464" s="7" t="s">
        <v>1376</v>
      </c>
      <c r="J464" s="41">
        <v>9134263814</v>
      </c>
      <c r="K464" s="40" t="s">
        <v>1377</v>
      </c>
      <c r="L464" s="7" t="s">
        <v>916</v>
      </c>
      <c r="M464" s="21">
        <v>150000</v>
      </c>
      <c r="N464" s="21">
        <f t="shared" si="41"/>
        <v>75000</v>
      </c>
      <c r="O464" s="22">
        <f>M464*(50/100)</f>
        <v>75000</v>
      </c>
      <c r="P464" s="22" t="s">
        <v>26</v>
      </c>
    </row>
    <row r="465" ht="80.1" customHeight="1" spans="1:16">
      <c r="A465" s="10">
        <v>459</v>
      </c>
      <c r="B465" s="7" t="s">
        <v>881</v>
      </c>
      <c r="C465" s="7" t="s">
        <v>1378</v>
      </c>
      <c r="D465" s="7" t="s">
        <v>98</v>
      </c>
      <c r="E465" s="7"/>
      <c r="F465" s="7" t="s">
        <v>21</v>
      </c>
      <c r="G465" s="11" t="s">
        <v>1379</v>
      </c>
      <c r="H465" s="7" t="s">
        <v>23</v>
      </c>
      <c r="I465" s="7" t="s">
        <v>1380</v>
      </c>
      <c r="J465" s="41" t="s">
        <v>891</v>
      </c>
      <c r="K465" s="40" t="s">
        <v>1381</v>
      </c>
      <c r="L465" s="7" t="s">
        <v>574</v>
      </c>
      <c r="M465" s="21">
        <v>250000</v>
      </c>
      <c r="N465" s="21">
        <f t="shared" si="41"/>
        <v>133350</v>
      </c>
      <c r="O465" s="22">
        <f>100000+(M465-200000)*(33.3/100)</f>
        <v>116650</v>
      </c>
      <c r="P465" s="22" t="s">
        <v>26</v>
      </c>
    </row>
    <row r="466" ht="80.1" customHeight="1" spans="1:16">
      <c r="A466" s="10">
        <v>460</v>
      </c>
      <c r="B466" s="7" t="s">
        <v>881</v>
      </c>
      <c r="C466" s="7" t="s">
        <v>1382</v>
      </c>
      <c r="D466" s="7" t="s">
        <v>20</v>
      </c>
      <c r="E466" s="7"/>
      <c r="F466" s="7" t="s">
        <v>21</v>
      </c>
      <c r="G466" s="11" t="s">
        <v>1383</v>
      </c>
      <c r="H466" s="7" t="s">
        <v>23</v>
      </c>
      <c r="I466" s="7" t="s">
        <v>1347</v>
      </c>
      <c r="J466" s="41" t="s">
        <v>891</v>
      </c>
      <c r="K466" s="40" t="s">
        <v>1384</v>
      </c>
      <c r="L466" s="7" t="s">
        <v>574</v>
      </c>
      <c r="M466" s="21">
        <v>250000</v>
      </c>
      <c r="N466" s="21">
        <f t="shared" si="41"/>
        <v>133350</v>
      </c>
      <c r="O466" s="22">
        <f>100000+(M466-200000)*(33.3/100)</f>
        <v>116650</v>
      </c>
      <c r="P466" s="22" t="s">
        <v>26</v>
      </c>
    </row>
    <row r="467" s="1" customFormat="1" ht="80.1" customHeight="1" spans="1:16">
      <c r="A467" s="12">
        <v>461</v>
      </c>
      <c r="B467" s="13" t="s">
        <v>881</v>
      </c>
      <c r="C467" s="13" t="s">
        <v>1385</v>
      </c>
      <c r="D467" s="13" t="s">
        <v>20</v>
      </c>
      <c r="E467" s="13"/>
      <c r="F467" s="13" t="s">
        <v>21</v>
      </c>
      <c r="G467" s="11">
        <v>1930315719</v>
      </c>
      <c r="H467" s="13" t="s">
        <v>23</v>
      </c>
      <c r="I467" s="13" t="s">
        <v>1386</v>
      </c>
      <c r="J467" s="42">
        <v>8961756086</v>
      </c>
      <c r="K467" s="43" t="s">
        <v>1387</v>
      </c>
      <c r="L467" s="13" t="s">
        <v>893</v>
      </c>
      <c r="M467" s="25">
        <v>150000</v>
      </c>
      <c r="N467" s="25">
        <f t="shared" si="41"/>
        <v>75000</v>
      </c>
      <c r="O467" s="26">
        <f>M467*(50/100)</f>
        <v>75000</v>
      </c>
      <c r="P467" s="26" t="s">
        <v>26</v>
      </c>
    </row>
    <row r="468" ht="80.1" customHeight="1" spans="1:16">
      <c r="A468" s="10">
        <v>462</v>
      </c>
      <c r="B468" s="7" t="s">
        <v>881</v>
      </c>
      <c r="C468" s="7" t="s">
        <v>1388</v>
      </c>
      <c r="D468" s="7" t="s">
        <v>20</v>
      </c>
      <c r="E468" s="7"/>
      <c r="F468" s="7" t="s">
        <v>21</v>
      </c>
      <c r="G468" s="11" t="s">
        <v>1389</v>
      </c>
      <c r="H468" s="7" t="s">
        <v>23</v>
      </c>
      <c r="I468" s="7" t="s">
        <v>1390</v>
      </c>
      <c r="J468" s="41">
        <v>9775041281</v>
      </c>
      <c r="K468" s="40" t="s">
        <v>1391</v>
      </c>
      <c r="L468" s="7" t="s">
        <v>574</v>
      </c>
      <c r="M468" s="21">
        <v>250000</v>
      </c>
      <c r="N468" s="21">
        <f t="shared" si="41"/>
        <v>133350</v>
      </c>
      <c r="O468" s="22">
        <f>100000+(M468-200000)*(33.3/100)</f>
        <v>116650</v>
      </c>
      <c r="P468" s="22" t="s">
        <v>26</v>
      </c>
    </row>
    <row r="469" ht="80.1" customHeight="1" spans="1:16">
      <c r="A469" s="10">
        <v>463</v>
      </c>
      <c r="B469" s="7" t="s">
        <v>881</v>
      </c>
      <c r="C469" s="7" t="s">
        <v>1392</v>
      </c>
      <c r="D469" s="7" t="s">
        <v>20</v>
      </c>
      <c r="E469" s="7"/>
      <c r="F469" s="7" t="s">
        <v>21</v>
      </c>
      <c r="G469" s="11" t="s">
        <v>1393</v>
      </c>
      <c r="H469" s="7" t="s">
        <v>23</v>
      </c>
      <c r="I469" s="7" t="s">
        <v>1394</v>
      </c>
      <c r="J469" s="56" t="s">
        <v>1395</v>
      </c>
      <c r="K469" s="57" t="s">
        <v>1396</v>
      </c>
      <c r="L469" s="7" t="s">
        <v>910</v>
      </c>
      <c r="M469" s="21">
        <v>150000</v>
      </c>
      <c r="N469" s="21">
        <f t="shared" si="41"/>
        <v>75000</v>
      </c>
      <c r="O469" s="22">
        <f>M469*(50/100)</f>
        <v>75000</v>
      </c>
      <c r="P469" s="22" t="s">
        <v>26</v>
      </c>
    </row>
    <row r="470" ht="80.1" customHeight="1" spans="1:16">
      <c r="A470" s="10">
        <v>464</v>
      </c>
      <c r="B470" s="7" t="s">
        <v>881</v>
      </c>
      <c r="C470" s="7" t="s">
        <v>1397</v>
      </c>
      <c r="D470" s="7" t="s">
        <v>20</v>
      </c>
      <c r="E470" s="7"/>
      <c r="F470" s="7" t="s">
        <v>21</v>
      </c>
      <c r="G470" s="11" t="s">
        <v>1398</v>
      </c>
      <c r="H470" s="7" t="s">
        <v>23</v>
      </c>
      <c r="I470" s="7" t="s">
        <v>1273</v>
      </c>
      <c r="J470" s="41">
        <v>8100415121</v>
      </c>
      <c r="K470" s="40" t="s">
        <v>1399</v>
      </c>
      <c r="L470" s="7" t="s">
        <v>574</v>
      </c>
      <c r="M470" s="21">
        <v>250000</v>
      </c>
      <c r="N470" s="21">
        <f t="shared" si="41"/>
        <v>133350</v>
      </c>
      <c r="O470" s="22">
        <f>100000+(M470-200000)*(33.3/100)</f>
        <v>116650</v>
      </c>
      <c r="P470" s="22" t="s">
        <v>26</v>
      </c>
    </row>
    <row r="471" ht="80.1" customHeight="1" spans="1:16">
      <c r="A471" s="10">
        <v>465</v>
      </c>
      <c r="B471" s="7" t="s">
        <v>881</v>
      </c>
      <c r="C471" s="7" t="s">
        <v>1400</v>
      </c>
      <c r="D471" s="7" t="s">
        <v>20</v>
      </c>
      <c r="E471" s="7"/>
      <c r="F471" s="7" t="s">
        <v>21</v>
      </c>
      <c r="G471" s="11" t="s">
        <v>1401</v>
      </c>
      <c r="H471" s="7" t="s">
        <v>23</v>
      </c>
      <c r="I471" s="7" t="s">
        <v>1402</v>
      </c>
      <c r="J471" s="41">
        <v>9800558562</v>
      </c>
      <c r="K471" s="40" t="s">
        <v>1403</v>
      </c>
      <c r="L471" s="7" t="s">
        <v>574</v>
      </c>
      <c r="M471" s="21">
        <v>250000</v>
      </c>
      <c r="N471" s="21">
        <f t="shared" si="41"/>
        <v>133350</v>
      </c>
      <c r="O471" s="22">
        <f>100000+(M471-200000)*(33.3/100)</f>
        <v>116650</v>
      </c>
      <c r="P471" s="22" t="s">
        <v>26</v>
      </c>
    </row>
    <row r="472" ht="80.1" customHeight="1" spans="1:16">
      <c r="A472" s="10">
        <v>466</v>
      </c>
      <c r="B472" s="7" t="s">
        <v>881</v>
      </c>
      <c r="C472" s="7" t="s">
        <v>1404</v>
      </c>
      <c r="D472" s="7" t="s">
        <v>20</v>
      </c>
      <c r="E472" s="7"/>
      <c r="F472" s="7" t="s">
        <v>21</v>
      </c>
      <c r="G472" s="11" t="s">
        <v>1405</v>
      </c>
      <c r="H472" s="7" t="s">
        <v>23</v>
      </c>
      <c r="I472" s="7" t="s">
        <v>1406</v>
      </c>
      <c r="J472" s="41" t="s">
        <v>903</v>
      </c>
      <c r="K472" s="40" t="s">
        <v>1407</v>
      </c>
      <c r="L472" s="7" t="s">
        <v>916</v>
      </c>
      <c r="M472" s="21">
        <v>150000</v>
      </c>
      <c r="N472" s="21">
        <f t="shared" si="41"/>
        <v>75000</v>
      </c>
      <c r="O472" s="22">
        <f>M472*(50/100)</f>
        <v>75000</v>
      </c>
      <c r="P472" s="22" t="s">
        <v>26</v>
      </c>
    </row>
    <row r="473" ht="80.1" customHeight="1" spans="1:16">
      <c r="A473" s="10">
        <v>467</v>
      </c>
      <c r="B473" s="7" t="s">
        <v>881</v>
      </c>
      <c r="C473" s="7" t="s">
        <v>1408</v>
      </c>
      <c r="D473" s="7" t="s">
        <v>20</v>
      </c>
      <c r="E473" s="7"/>
      <c r="F473" s="7" t="s">
        <v>21</v>
      </c>
      <c r="G473" s="11" t="s">
        <v>1409</v>
      </c>
      <c r="H473" s="7" t="s">
        <v>23</v>
      </c>
      <c r="I473" s="7" t="s">
        <v>1410</v>
      </c>
      <c r="J473" s="41" t="s">
        <v>891</v>
      </c>
      <c r="K473" s="40" t="s">
        <v>1411</v>
      </c>
      <c r="L473" s="7" t="s">
        <v>574</v>
      </c>
      <c r="M473" s="21">
        <v>250000</v>
      </c>
      <c r="N473" s="21">
        <f t="shared" ref="N473:N536" si="42">M473-O473</f>
        <v>133350</v>
      </c>
      <c r="O473" s="22">
        <f>100000+(M473-200000)*(33.3/100)</f>
        <v>116650</v>
      </c>
      <c r="P473" s="22" t="s">
        <v>26</v>
      </c>
    </row>
    <row r="474" ht="80.1" customHeight="1" spans="1:16">
      <c r="A474" s="10">
        <v>468</v>
      </c>
      <c r="B474" s="7" t="s">
        <v>881</v>
      </c>
      <c r="C474" s="7" t="s">
        <v>1412</v>
      </c>
      <c r="D474" s="7" t="s">
        <v>20</v>
      </c>
      <c r="E474" s="7"/>
      <c r="F474" s="7" t="s">
        <v>21</v>
      </c>
      <c r="G474" s="11" t="s">
        <v>1413</v>
      </c>
      <c r="H474" s="7" t="s">
        <v>23</v>
      </c>
      <c r="I474" s="7" t="s">
        <v>1414</v>
      </c>
      <c r="J474" s="56" t="s">
        <v>1415</v>
      </c>
      <c r="K474" s="57" t="s">
        <v>1416</v>
      </c>
      <c r="L474" s="7" t="s">
        <v>916</v>
      </c>
      <c r="M474" s="21">
        <v>250000</v>
      </c>
      <c r="N474" s="21">
        <f t="shared" si="42"/>
        <v>133350</v>
      </c>
      <c r="O474" s="22">
        <f>100000+(M474-200000)*(33.3/100)</f>
        <v>116650</v>
      </c>
      <c r="P474" s="22" t="s">
        <v>26</v>
      </c>
    </row>
    <row r="475" ht="80.1" customHeight="1" spans="1:16">
      <c r="A475" s="10">
        <v>469</v>
      </c>
      <c r="B475" s="7" t="s">
        <v>881</v>
      </c>
      <c r="C475" s="7" t="s">
        <v>1417</v>
      </c>
      <c r="D475" s="7" t="s">
        <v>20</v>
      </c>
      <c r="E475" s="7"/>
      <c r="F475" s="7" t="s">
        <v>21</v>
      </c>
      <c r="G475" s="11" t="s">
        <v>1418</v>
      </c>
      <c r="H475" s="7" t="s">
        <v>23</v>
      </c>
      <c r="I475" s="7" t="s">
        <v>890</v>
      </c>
      <c r="J475" s="41">
        <v>9565721182</v>
      </c>
      <c r="K475" s="40" t="s">
        <v>1419</v>
      </c>
      <c r="L475" s="7" t="s">
        <v>916</v>
      </c>
      <c r="M475" s="21">
        <v>150000</v>
      </c>
      <c r="N475" s="21">
        <f t="shared" si="42"/>
        <v>75000</v>
      </c>
      <c r="O475" s="22">
        <f>M475*(50/100)</f>
        <v>75000</v>
      </c>
      <c r="P475" s="22" t="s">
        <v>26</v>
      </c>
    </row>
    <row r="476" ht="80.1" customHeight="1" spans="1:16">
      <c r="A476" s="10">
        <v>470</v>
      </c>
      <c r="B476" s="7" t="s">
        <v>881</v>
      </c>
      <c r="C476" s="7" t="s">
        <v>1420</v>
      </c>
      <c r="D476" s="7" t="s">
        <v>98</v>
      </c>
      <c r="E476" s="7"/>
      <c r="F476" s="7" t="s">
        <v>21</v>
      </c>
      <c r="G476" s="11" t="s">
        <v>1421</v>
      </c>
      <c r="H476" s="7" t="s">
        <v>23</v>
      </c>
      <c r="I476" s="7" t="s">
        <v>1422</v>
      </c>
      <c r="J476" s="41" t="s">
        <v>891</v>
      </c>
      <c r="K476" s="40" t="s">
        <v>1423</v>
      </c>
      <c r="L476" s="7" t="s">
        <v>893</v>
      </c>
      <c r="M476" s="21">
        <v>50000</v>
      </c>
      <c r="N476" s="21">
        <f t="shared" si="42"/>
        <v>25000</v>
      </c>
      <c r="O476" s="22">
        <f>M476*(50/100)</f>
        <v>25000</v>
      </c>
      <c r="P476" s="22" t="s">
        <v>26</v>
      </c>
    </row>
    <row r="477" ht="80.1" customHeight="1" spans="1:16">
      <c r="A477" s="10">
        <v>471</v>
      </c>
      <c r="B477" s="7" t="s">
        <v>881</v>
      </c>
      <c r="C477" s="7" t="s">
        <v>1424</v>
      </c>
      <c r="D477" s="7" t="s">
        <v>20</v>
      </c>
      <c r="E477" s="7"/>
      <c r="F477" s="7" t="s">
        <v>21</v>
      </c>
      <c r="G477" s="11" t="s">
        <v>1425</v>
      </c>
      <c r="H477" s="7" t="s">
        <v>23</v>
      </c>
      <c r="I477" s="7" t="s">
        <v>1041</v>
      </c>
      <c r="J477" s="41">
        <v>6290039849</v>
      </c>
      <c r="K477" s="40" t="s">
        <v>1426</v>
      </c>
      <c r="L477" s="7" t="s">
        <v>893</v>
      </c>
      <c r="M477" s="21">
        <v>150000</v>
      </c>
      <c r="N477" s="21">
        <f t="shared" si="42"/>
        <v>75000</v>
      </c>
      <c r="O477" s="22">
        <f>M477*(50/100)</f>
        <v>75000</v>
      </c>
      <c r="P477" s="22" t="s">
        <v>26</v>
      </c>
    </row>
    <row r="478" ht="80.1" customHeight="1" spans="1:16">
      <c r="A478" s="10">
        <v>472</v>
      </c>
      <c r="B478" s="7" t="s">
        <v>881</v>
      </c>
      <c r="C478" s="7" t="s">
        <v>1427</v>
      </c>
      <c r="D478" s="7" t="s">
        <v>98</v>
      </c>
      <c r="E478" s="7"/>
      <c r="F478" s="7" t="s">
        <v>21</v>
      </c>
      <c r="G478" s="11" t="s">
        <v>1428</v>
      </c>
      <c r="H478" s="7" t="s">
        <v>23</v>
      </c>
      <c r="I478" s="7" t="s">
        <v>1429</v>
      </c>
      <c r="J478" s="41">
        <v>7595996903</v>
      </c>
      <c r="K478" s="40" t="s">
        <v>1430</v>
      </c>
      <c r="L478" s="7" t="s">
        <v>893</v>
      </c>
      <c r="M478" s="21">
        <v>150000</v>
      </c>
      <c r="N478" s="21">
        <f t="shared" si="42"/>
        <v>75000</v>
      </c>
      <c r="O478" s="22">
        <f>M478*(50/100)</f>
        <v>75000</v>
      </c>
      <c r="P478" s="22" t="s">
        <v>26</v>
      </c>
    </row>
    <row r="479" s="1" customFormat="1" ht="80.1" customHeight="1" spans="1:16">
      <c r="A479" s="12">
        <v>473</v>
      </c>
      <c r="B479" s="13" t="s">
        <v>881</v>
      </c>
      <c r="C479" s="13" t="s">
        <v>538</v>
      </c>
      <c r="D479" s="13" t="s">
        <v>98</v>
      </c>
      <c r="E479" s="13"/>
      <c r="F479" s="13" t="s">
        <v>21</v>
      </c>
      <c r="G479" s="11">
        <v>1930315757</v>
      </c>
      <c r="H479" s="13" t="s">
        <v>23</v>
      </c>
      <c r="I479" s="13" t="s">
        <v>1431</v>
      </c>
      <c r="J479" s="42">
        <v>7980752950</v>
      </c>
      <c r="K479" s="43" t="s">
        <v>1432</v>
      </c>
      <c r="L479" s="13" t="s">
        <v>574</v>
      </c>
      <c r="M479" s="25">
        <v>250000</v>
      </c>
      <c r="N479" s="25">
        <f t="shared" si="42"/>
        <v>133350</v>
      </c>
      <c r="O479" s="26">
        <f>100000+(M479-200000)*(33.3/100)</f>
        <v>116650</v>
      </c>
      <c r="P479" s="26" t="s">
        <v>26</v>
      </c>
    </row>
    <row r="480" ht="80.1" customHeight="1" spans="1:16">
      <c r="A480" s="10">
        <v>474</v>
      </c>
      <c r="B480" s="7" t="s">
        <v>881</v>
      </c>
      <c r="C480" s="7" t="s">
        <v>1433</v>
      </c>
      <c r="D480" s="7" t="s">
        <v>20</v>
      </c>
      <c r="E480" s="7"/>
      <c r="F480" s="7" t="s">
        <v>21</v>
      </c>
      <c r="G480" s="11">
        <v>1930315585</v>
      </c>
      <c r="H480" s="7" t="s">
        <v>23</v>
      </c>
      <c r="I480" s="7" t="s">
        <v>1434</v>
      </c>
      <c r="J480" s="56" t="s">
        <v>1435</v>
      </c>
      <c r="K480" s="57" t="s">
        <v>1436</v>
      </c>
      <c r="L480" s="7" t="s">
        <v>938</v>
      </c>
      <c r="M480" s="21">
        <v>250000</v>
      </c>
      <c r="N480" s="21">
        <f t="shared" si="42"/>
        <v>133350</v>
      </c>
      <c r="O480" s="22">
        <f>100000+(M480-200000)*(33.3/100)</f>
        <v>116650</v>
      </c>
      <c r="P480" s="22" t="s">
        <v>26</v>
      </c>
    </row>
    <row r="481" ht="80.1" customHeight="1" spans="1:16">
      <c r="A481" s="10">
        <v>475</v>
      </c>
      <c r="B481" s="7" t="s">
        <v>881</v>
      </c>
      <c r="C481" s="7" t="s">
        <v>1433</v>
      </c>
      <c r="D481" s="7" t="s">
        <v>20</v>
      </c>
      <c r="E481" s="7"/>
      <c r="F481" s="7" t="s">
        <v>21</v>
      </c>
      <c r="G481" s="11" t="s">
        <v>1437</v>
      </c>
      <c r="H481" s="7" t="s">
        <v>23</v>
      </c>
      <c r="I481" s="7" t="s">
        <v>1438</v>
      </c>
      <c r="J481" s="56" t="s">
        <v>1439</v>
      </c>
      <c r="K481" s="57" t="s">
        <v>1440</v>
      </c>
      <c r="L481" s="7" t="s">
        <v>938</v>
      </c>
      <c r="M481" s="21">
        <v>150000</v>
      </c>
      <c r="N481" s="21">
        <f t="shared" si="42"/>
        <v>75000</v>
      </c>
      <c r="O481" s="22">
        <f>M481*(50/100)</f>
        <v>75000</v>
      </c>
      <c r="P481" s="22" t="s">
        <v>26</v>
      </c>
    </row>
    <row r="482" s="1" customFormat="1" ht="80.1" customHeight="1" spans="1:16">
      <c r="A482" s="12">
        <v>476</v>
      </c>
      <c r="B482" s="13" t="s">
        <v>881</v>
      </c>
      <c r="C482" s="13" t="s">
        <v>1441</v>
      </c>
      <c r="D482" s="13" t="s">
        <v>20</v>
      </c>
      <c r="E482" s="13"/>
      <c r="F482" s="13" t="s">
        <v>21</v>
      </c>
      <c r="G482" s="11">
        <v>1930315737</v>
      </c>
      <c r="H482" s="13" t="s">
        <v>23</v>
      </c>
      <c r="I482" s="13" t="s">
        <v>1442</v>
      </c>
      <c r="J482" s="42">
        <v>8013867355</v>
      </c>
      <c r="K482" s="43" t="s">
        <v>1443</v>
      </c>
      <c r="L482" s="13" t="s">
        <v>574</v>
      </c>
      <c r="M482" s="25">
        <v>250000</v>
      </c>
      <c r="N482" s="25">
        <f t="shared" si="42"/>
        <v>133350</v>
      </c>
      <c r="O482" s="26">
        <f>100000+(M482-200000)*(33.3/100)</f>
        <v>116650</v>
      </c>
      <c r="P482" s="26" t="s">
        <v>26</v>
      </c>
    </row>
    <row r="483" ht="80.1" customHeight="1" spans="1:16">
      <c r="A483" s="10">
        <v>477</v>
      </c>
      <c r="B483" s="7" t="s">
        <v>881</v>
      </c>
      <c r="C483" s="7" t="s">
        <v>1444</v>
      </c>
      <c r="D483" s="7" t="s">
        <v>20</v>
      </c>
      <c r="E483" s="7"/>
      <c r="F483" s="7" t="s">
        <v>21</v>
      </c>
      <c r="G483" s="11" t="s">
        <v>1445</v>
      </c>
      <c r="H483" s="7" t="s">
        <v>23</v>
      </c>
      <c r="I483" s="7" t="s">
        <v>1446</v>
      </c>
      <c r="J483" s="56" t="s">
        <v>1447</v>
      </c>
      <c r="K483" s="57" t="s">
        <v>1448</v>
      </c>
      <c r="L483" s="7" t="s">
        <v>910</v>
      </c>
      <c r="M483" s="21">
        <v>150000</v>
      </c>
      <c r="N483" s="21">
        <f t="shared" si="42"/>
        <v>75000</v>
      </c>
      <c r="O483" s="22">
        <f>M483*(50/100)</f>
        <v>75000</v>
      </c>
      <c r="P483" s="22" t="s">
        <v>26</v>
      </c>
    </row>
    <row r="484" ht="80.1" customHeight="1" spans="1:16">
      <c r="A484" s="10">
        <v>478</v>
      </c>
      <c r="B484" s="7" t="s">
        <v>881</v>
      </c>
      <c r="C484" s="7" t="s">
        <v>1449</v>
      </c>
      <c r="D484" s="7" t="s">
        <v>20</v>
      </c>
      <c r="E484" s="7"/>
      <c r="F484" s="7" t="s">
        <v>21</v>
      </c>
      <c r="G484" s="11" t="s">
        <v>1450</v>
      </c>
      <c r="H484" s="7" t="s">
        <v>23</v>
      </c>
      <c r="I484" s="7" t="s">
        <v>1451</v>
      </c>
      <c r="J484" s="39" t="s">
        <v>1452</v>
      </c>
      <c r="K484" s="40" t="s">
        <v>1453</v>
      </c>
      <c r="L484" s="7" t="s">
        <v>899</v>
      </c>
      <c r="M484" s="21">
        <v>350000</v>
      </c>
      <c r="N484" s="21">
        <f t="shared" si="42"/>
        <v>200050</v>
      </c>
      <c r="O484" s="22">
        <f>100000+(M484-200000)*(33.3/100)</f>
        <v>149950</v>
      </c>
      <c r="P484" s="22" t="s">
        <v>26</v>
      </c>
    </row>
    <row r="485" ht="80.1" customHeight="1" spans="1:16">
      <c r="A485" s="10">
        <v>479</v>
      </c>
      <c r="B485" s="7" t="s">
        <v>881</v>
      </c>
      <c r="C485" s="7" t="s">
        <v>153</v>
      </c>
      <c r="D485" s="7" t="s">
        <v>20</v>
      </c>
      <c r="E485" s="7"/>
      <c r="F485" s="7" t="s">
        <v>21</v>
      </c>
      <c r="G485" s="11" t="s">
        <v>1454</v>
      </c>
      <c r="H485" s="7" t="s">
        <v>23</v>
      </c>
      <c r="I485" s="7" t="s">
        <v>1455</v>
      </c>
      <c r="J485" s="41">
        <v>9733535823</v>
      </c>
      <c r="K485" s="40" t="s">
        <v>1456</v>
      </c>
      <c r="L485" s="7" t="s">
        <v>574</v>
      </c>
      <c r="M485" s="21">
        <v>25000</v>
      </c>
      <c r="N485" s="21">
        <f t="shared" si="42"/>
        <v>12500</v>
      </c>
      <c r="O485" s="22">
        <f>M485*(50/100)</f>
        <v>12500</v>
      </c>
      <c r="P485" s="22" t="s">
        <v>26</v>
      </c>
    </row>
    <row r="486" ht="80.1" customHeight="1" spans="1:16">
      <c r="A486" s="10">
        <v>480</v>
      </c>
      <c r="B486" s="7" t="s">
        <v>881</v>
      </c>
      <c r="C486" s="7" t="s">
        <v>1457</v>
      </c>
      <c r="D486" s="7" t="s">
        <v>20</v>
      </c>
      <c r="E486" s="7"/>
      <c r="F486" s="7" t="s">
        <v>21</v>
      </c>
      <c r="G486" s="11" t="s">
        <v>1458</v>
      </c>
      <c r="H486" s="7" t="s">
        <v>23</v>
      </c>
      <c r="I486" s="7" t="s">
        <v>1459</v>
      </c>
      <c r="J486" s="39" t="s">
        <v>1460</v>
      </c>
      <c r="K486" s="40" t="s">
        <v>1461</v>
      </c>
      <c r="L486" s="7" t="s">
        <v>574</v>
      </c>
      <c r="M486" s="21">
        <v>250000</v>
      </c>
      <c r="N486" s="21">
        <f t="shared" si="42"/>
        <v>133350</v>
      </c>
      <c r="O486" s="22">
        <f>100000+(M486-200000)*(33.3/100)</f>
        <v>116650</v>
      </c>
      <c r="P486" s="22" t="s">
        <v>26</v>
      </c>
    </row>
    <row r="487" ht="80.1" customHeight="1" spans="1:16">
      <c r="A487" s="10">
        <v>481</v>
      </c>
      <c r="B487" s="7" t="s">
        <v>881</v>
      </c>
      <c r="C487" s="7" t="s">
        <v>1462</v>
      </c>
      <c r="D487" s="7" t="s">
        <v>20</v>
      </c>
      <c r="E487" s="7"/>
      <c r="F487" s="7" t="s">
        <v>21</v>
      </c>
      <c r="G487" s="11">
        <v>1930315784</v>
      </c>
      <c r="H487" s="7" t="s">
        <v>23</v>
      </c>
      <c r="I487" s="7" t="s">
        <v>1463</v>
      </c>
      <c r="J487" s="41">
        <v>9038719436</v>
      </c>
      <c r="K487" s="40" t="s">
        <v>1464</v>
      </c>
      <c r="L487" s="7" t="s">
        <v>893</v>
      </c>
      <c r="M487" s="21">
        <v>150000</v>
      </c>
      <c r="N487" s="21">
        <f t="shared" si="42"/>
        <v>75000</v>
      </c>
      <c r="O487" s="22">
        <f>M487*(50/100)</f>
        <v>75000</v>
      </c>
      <c r="P487" s="22" t="s">
        <v>26</v>
      </c>
    </row>
    <row r="488" ht="80.1" customHeight="1" spans="1:16">
      <c r="A488" s="10">
        <v>482</v>
      </c>
      <c r="B488" s="7" t="s">
        <v>881</v>
      </c>
      <c r="C488" s="7" t="s">
        <v>1465</v>
      </c>
      <c r="D488" s="7" t="s">
        <v>20</v>
      </c>
      <c r="E488" s="7"/>
      <c r="F488" s="7" t="s">
        <v>21</v>
      </c>
      <c r="G488" s="11">
        <v>1930315534</v>
      </c>
      <c r="H488" s="7" t="s">
        <v>23</v>
      </c>
      <c r="I488" s="7" t="s">
        <v>1466</v>
      </c>
      <c r="J488" s="56" t="s">
        <v>1467</v>
      </c>
      <c r="K488" s="57" t="s">
        <v>1468</v>
      </c>
      <c r="L488" s="7" t="s">
        <v>938</v>
      </c>
      <c r="M488" s="21">
        <v>150000</v>
      </c>
      <c r="N488" s="21">
        <f t="shared" si="42"/>
        <v>75000</v>
      </c>
      <c r="O488" s="22">
        <f>M488*(50/100)</f>
        <v>75000</v>
      </c>
      <c r="P488" s="22" t="s">
        <v>26</v>
      </c>
    </row>
    <row r="489" s="2" customFormat="1" ht="80.1" customHeight="1" spans="1:16">
      <c r="A489" s="14">
        <v>483</v>
      </c>
      <c r="B489" s="15" t="s">
        <v>881</v>
      </c>
      <c r="C489" s="15" t="s">
        <v>1469</v>
      </c>
      <c r="D489" s="15" t="s">
        <v>20</v>
      </c>
      <c r="E489" s="15"/>
      <c r="F489" s="15" t="s">
        <v>21</v>
      </c>
      <c r="G489" s="16"/>
      <c r="H489" s="15" t="s">
        <v>23</v>
      </c>
      <c r="I489" s="15" t="s">
        <v>1470</v>
      </c>
      <c r="J489" s="47" t="s">
        <v>1038</v>
      </c>
      <c r="K489" s="48" t="s">
        <v>1471</v>
      </c>
      <c r="L489" s="15" t="s">
        <v>916</v>
      </c>
      <c r="M489" s="29">
        <v>250000</v>
      </c>
      <c r="N489" s="29">
        <f t="shared" si="42"/>
        <v>133350</v>
      </c>
      <c r="O489" s="30">
        <f>100000+(M489-200000)*(33.3/100)</f>
        <v>116650</v>
      </c>
      <c r="P489" s="30" t="s">
        <v>26</v>
      </c>
    </row>
    <row r="490" ht="80.1" customHeight="1" spans="1:16">
      <c r="A490" s="10">
        <v>484</v>
      </c>
      <c r="B490" s="7" t="s">
        <v>881</v>
      </c>
      <c r="C490" s="7" t="s">
        <v>1472</v>
      </c>
      <c r="D490" s="7" t="s">
        <v>98</v>
      </c>
      <c r="E490" s="7"/>
      <c r="F490" s="7" t="s">
        <v>21</v>
      </c>
      <c r="G490" s="11" t="s">
        <v>1473</v>
      </c>
      <c r="H490" s="7" t="s">
        <v>23</v>
      </c>
      <c r="I490" s="7" t="s">
        <v>1474</v>
      </c>
      <c r="J490" s="41">
        <v>8420096728</v>
      </c>
      <c r="K490" s="40" t="s">
        <v>1475</v>
      </c>
      <c r="L490" s="7" t="s">
        <v>893</v>
      </c>
      <c r="M490" s="21">
        <v>150000</v>
      </c>
      <c r="N490" s="21">
        <f t="shared" si="42"/>
        <v>75000</v>
      </c>
      <c r="O490" s="22">
        <f>M490*(50/100)</f>
        <v>75000</v>
      </c>
      <c r="P490" s="22" t="s">
        <v>26</v>
      </c>
    </row>
    <row r="491" ht="80.1" customHeight="1" spans="1:16">
      <c r="A491" s="10">
        <v>485</v>
      </c>
      <c r="B491" s="7" t="s">
        <v>881</v>
      </c>
      <c r="C491" s="7" t="s">
        <v>1476</v>
      </c>
      <c r="D491" s="7" t="s">
        <v>20</v>
      </c>
      <c r="E491" s="7"/>
      <c r="F491" s="7" t="s">
        <v>21</v>
      </c>
      <c r="G491" s="11" t="s">
        <v>1477</v>
      </c>
      <c r="H491" s="7" t="s">
        <v>23</v>
      </c>
      <c r="I491" s="7" t="s">
        <v>1478</v>
      </c>
      <c r="J491" s="39" t="s">
        <v>1479</v>
      </c>
      <c r="K491" s="40" t="s">
        <v>1480</v>
      </c>
      <c r="L491" s="7" t="s">
        <v>938</v>
      </c>
      <c r="M491" s="21">
        <v>150000</v>
      </c>
      <c r="N491" s="21">
        <f t="shared" si="42"/>
        <v>75000</v>
      </c>
      <c r="O491" s="22">
        <f>M491*(50/100)</f>
        <v>75000</v>
      </c>
      <c r="P491" s="22" t="s">
        <v>26</v>
      </c>
    </row>
    <row r="492" ht="80.1" customHeight="1" spans="1:16">
      <c r="A492" s="10">
        <v>486</v>
      </c>
      <c r="B492" s="7" t="s">
        <v>881</v>
      </c>
      <c r="C492" s="7" t="s">
        <v>1481</v>
      </c>
      <c r="D492" s="7" t="s">
        <v>20</v>
      </c>
      <c r="E492" s="7"/>
      <c r="F492" s="7" t="s">
        <v>21</v>
      </c>
      <c r="G492" s="11" t="s">
        <v>1482</v>
      </c>
      <c r="H492" s="7" t="s">
        <v>23</v>
      </c>
      <c r="I492" s="7" t="s">
        <v>1483</v>
      </c>
      <c r="J492" s="41">
        <v>7890692389</v>
      </c>
      <c r="K492" s="40" t="s">
        <v>1484</v>
      </c>
      <c r="L492" s="7" t="s">
        <v>893</v>
      </c>
      <c r="M492" s="21">
        <v>150000</v>
      </c>
      <c r="N492" s="21">
        <f t="shared" si="42"/>
        <v>75000</v>
      </c>
      <c r="O492" s="22">
        <f>M492*(50/100)</f>
        <v>75000</v>
      </c>
      <c r="P492" s="22" t="s">
        <v>26</v>
      </c>
    </row>
    <row r="493" s="1" customFormat="1" ht="80.1" customHeight="1" spans="1:16">
      <c r="A493" s="12">
        <v>487</v>
      </c>
      <c r="B493" s="13" t="s">
        <v>881</v>
      </c>
      <c r="C493" s="13" t="s">
        <v>1485</v>
      </c>
      <c r="D493" s="13" t="s">
        <v>20</v>
      </c>
      <c r="E493" s="13"/>
      <c r="F493" s="13" t="s">
        <v>21</v>
      </c>
      <c r="G493" s="11">
        <v>1930315710</v>
      </c>
      <c r="H493" s="13" t="s">
        <v>23</v>
      </c>
      <c r="I493" s="13" t="s">
        <v>1486</v>
      </c>
      <c r="J493" s="42" t="s">
        <v>903</v>
      </c>
      <c r="K493" s="43" t="s">
        <v>1487</v>
      </c>
      <c r="L493" s="13" t="s">
        <v>916</v>
      </c>
      <c r="M493" s="25">
        <v>150000</v>
      </c>
      <c r="N493" s="25">
        <f t="shared" si="42"/>
        <v>75000</v>
      </c>
      <c r="O493" s="26">
        <f>M493*(50/100)</f>
        <v>75000</v>
      </c>
      <c r="P493" s="26" t="s">
        <v>26</v>
      </c>
    </row>
    <row r="494" ht="80.1" customHeight="1" spans="1:16">
      <c r="A494" s="10">
        <v>488</v>
      </c>
      <c r="B494" s="7" t="s">
        <v>881</v>
      </c>
      <c r="C494" s="7" t="s">
        <v>1488</v>
      </c>
      <c r="D494" s="7" t="s">
        <v>20</v>
      </c>
      <c r="E494" s="7"/>
      <c r="F494" s="7" t="s">
        <v>21</v>
      </c>
      <c r="G494" s="11" t="s">
        <v>1489</v>
      </c>
      <c r="H494" s="7" t="s">
        <v>23</v>
      </c>
      <c r="I494" s="7" t="s">
        <v>1490</v>
      </c>
      <c r="J494" s="56" t="s">
        <v>1491</v>
      </c>
      <c r="K494" s="57" t="s">
        <v>1492</v>
      </c>
      <c r="L494" s="7" t="s">
        <v>910</v>
      </c>
      <c r="M494" s="21">
        <v>350000</v>
      </c>
      <c r="N494" s="21">
        <f t="shared" si="42"/>
        <v>200050</v>
      </c>
      <c r="O494" s="22">
        <f t="shared" ref="O494:O500" si="43">100000+(M494-200000)*(33.3/100)</f>
        <v>149950</v>
      </c>
      <c r="P494" s="22" t="s">
        <v>26</v>
      </c>
    </row>
    <row r="495" ht="80.1" customHeight="1" spans="1:16">
      <c r="A495" s="10">
        <v>489</v>
      </c>
      <c r="B495" s="7" t="s">
        <v>881</v>
      </c>
      <c r="C495" s="7" t="s">
        <v>1493</v>
      </c>
      <c r="D495" s="7" t="s">
        <v>20</v>
      </c>
      <c r="E495" s="7"/>
      <c r="F495" s="7" t="s">
        <v>21</v>
      </c>
      <c r="G495" s="11" t="s">
        <v>1494</v>
      </c>
      <c r="H495" s="7" t="s">
        <v>23</v>
      </c>
      <c r="I495" s="7" t="s">
        <v>1495</v>
      </c>
      <c r="J495" s="41">
        <v>7003575819</v>
      </c>
      <c r="K495" s="40" t="s">
        <v>1496</v>
      </c>
      <c r="L495" s="7" t="s">
        <v>574</v>
      </c>
      <c r="M495" s="21">
        <v>250000</v>
      </c>
      <c r="N495" s="21">
        <f t="shared" si="42"/>
        <v>133350</v>
      </c>
      <c r="O495" s="22">
        <f t="shared" si="43"/>
        <v>116650</v>
      </c>
      <c r="P495" s="22" t="s">
        <v>26</v>
      </c>
    </row>
    <row r="496" ht="80.1" customHeight="1" spans="1:16">
      <c r="A496" s="10">
        <v>490</v>
      </c>
      <c r="B496" s="7" t="s">
        <v>881</v>
      </c>
      <c r="C496" s="7" t="s">
        <v>1497</v>
      </c>
      <c r="D496" s="7" t="s">
        <v>20</v>
      </c>
      <c r="E496" s="7"/>
      <c r="F496" s="7" t="s">
        <v>21</v>
      </c>
      <c r="G496" s="11" t="s">
        <v>1498</v>
      </c>
      <c r="H496" s="7" t="s">
        <v>23</v>
      </c>
      <c r="I496" s="7" t="s">
        <v>1499</v>
      </c>
      <c r="J496" s="39" t="s">
        <v>1500</v>
      </c>
      <c r="K496" s="40" t="s">
        <v>1501</v>
      </c>
      <c r="L496" s="7" t="s">
        <v>916</v>
      </c>
      <c r="M496" s="21">
        <v>250000</v>
      </c>
      <c r="N496" s="21">
        <f t="shared" si="42"/>
        <v>133350</v>
      </c>
      <c r="O496" s="22">
        <f t="shared" si="43"/>
        <v>116650</v>
      </c>
      <c r="P496" s="22" t="s">
        <v>26</v>
      </c>
    </row>
    <row r="497" ht="80.1" customHeight="1" spans="1:16">
      <c r="A497" s="10">
        <v>491</v>
      </c>
      <c r="B497" s="7" t="s">
        <v>881</v>
      </c>
      <c r="C497" s="7" t="s">
        <v>1497</v>
      </c>
      <c r="D497" s="7" t="s">
        <v>20</v>
      </c>
      <c r="E497" s="7"/>
      <c r="F497" s="7" t="s">
        <v>21</v>
      </c>
      <c r="G497" s="11" t="s">
        <v>1502</v>
      </c>
      <c r="H497" s="7" t="s">
        <v>23</v>
      </c>
      <c r="I497" s="7" t="s">
        <v>1503</v>
      </c>
      <c r="J497" s="39" t="s">
        <v>1504</v>
      </c>
      <c r="K497" s="40" t="s">
        <v>1505</v>
      </c>
      <c r="L497" s="7" t="s">
        <v>574</v>
      </c>
      <c r="M497" s="21">
        <v>250000</v>
      </c>
      <c r="N497" s="21">
        <f t="shared" si="42"/>
        <v>133350</v>
      </c>
      <c r="O497" s="22">
        <f t="shared" si="43"/>
        <v>116650</v>
      </c>
      <c r="P497" s="22" t="s">
        <v>26</v>
      </c>
    </row>
    <row r="498" ht="80.1" customHeight="1" spans="1:16">
      <c r="A498" s="10">
        <v>492</v>
      </c>
      <c r="B498" s="7" t="s">
        <v>881</v>
      </c>
      <c r="C498" s="7" t="s">
        <v>1506</v>
      </c>
      <c r="D498" s="7" t="s">
        <v>20</v>
      </c>
      <c r="E498" s="7"/>
      <c r="F498" s="7" t="s">
        <v>21</v>
      </c>
      <c r="G498" s="11" t="s">
        <v>1507</v>
      </c>
      <c r="H498" s="7" t="s">
        <v>23</v>
      </c>
      <c r="I498" s="7" t="s">
        <v>1508</v>
      </c>
      <c r="J498" s="41">
        <v>9733535823</v>
      </c>
      <c r="K498" s="40" t="s">
        <v>1509</v>
      </c>
      <c r="L498" s="7" t="s">
        <v>574</v>
      </c>
      <c r="M498" s="21">
        <v>250000</v>
      </c>
      <c r="N498" s="21">
        <f t="shared" si="42"/>
        <v>133350</v>
      </c>
      <c r="O498" s="22">
        <f t="shared" si="43"/>
        <v>116650</v>
      </c>
      <c r="P498" s="22" t="s">
        <v>26</v>
      </c>
    </row>
    <row r="499" ht="80.1" customHeight="1" spans="1:16">
      <c r="A499" s="10">
        <v>493</v>
      </c>
      <c r="B499" s="7" t="s">
        <v>881</v>
      </c>
      <c r="C499" s="7" t="s">
        <v>1510</v>
      </c>
      <c r="D499" s="7" t="s">
        <v>20</v>
      </c>
      <c r="E499" s="7"/>
      <c r="F499" s="7" t="s">
        <v>21</v>
      </c>
      <c r="G499" s="11" t="s">
        <v>1511</v>
      </c>
      <c r="H499" s="7" t="s">
        <v>23</v>
      </c>
      <c r="I499" s="7" t="s">
        <v>1512</v>
      </c>
      <c r="J499" s="41">
        <v>8512952175</v>
      </c>
      <c r="K499" s="40" t="s">
        <v>1513</v>
      </c>
      <c r="L499" s="7" t="s">
        <v>574</v>
      </c>
      <c r="M499" s="21">
        <v>250000</v>
      </c>
      <c r="N499" s="21">
        <f t="shared" si="42"/>
        <v>133350</v>
      </c>
      <c r="O499" s="22">
        <f t="shared" si="43"/>
        <v>116650</v>
      </c>
      <c r="P499" s="22" t="s">
        <v>26</v>
      </c>
    </row>
    <row r="500" ht="80.1" customHeight="1" spans="1:16">
      <c r="A500" s="10">
        <v>494</v>
      </c>
      <c r="B500" s="7" t="s">
        <v>881</v>
      </c>
      <c r="C500" s="7" t="s">
        <v>1510</v>
      </c>
      <c r="D500" s="7" t="s">
        <v>20</v>
      </c>
      <c r="E500" s="7"/>
      <c r="F500" s="7" t="s">
        <v>21</v>
      </c>
      <c r="G500" s="11" t="s">
        <v>1514</v>
      </c>
      <c r="H500" s="7" t="s">
        <v>23</v>
      </c>
      <c r="I500" s="7" t="s">
        <v>1121</v>
      </c>
      <c r="J500" s="41">
        <v>9804223969</v>
      </c>
      <c r="K500" s="40" t="s">
        <v>1515</v>
      </c>
      <c r="L500" s="7" t="s">
        <v>574</v>
      </c>
      <c r="M500" s="21">
        <v>250000</v>
      </c>
      <c r="N500" s="21">
        <f t="shared" si="42"/>
        <v>133350</v>
      </c>
      <c r="O500" s="22">
        <f t="shared" si="43"/>
        <v>116650</v>
      </c>
      <c r="P500" s="22" t="s">
        <v>26</v>
      </c>
    </row>
    <row r="501" ht="80.1" customHeight="1" spans="1:16">
      <c r="A501" s="10">
        <v>495</v>
      </c>
      <c r="B501" s="7" t="s">
        <v>881</v>
      </c>
      <c r="C501" s="7" t="s">
        <v>1516</v>
      </c>
      <c r="D501" s="7" t="s">
        <v>98</v>
      </c>
      <c r="E501" s="7"/>
      <c r="F501" s="7" t="s">
        <v>21</v>
      </c>
      <c r="G501" s="11" t="s">
        <v>1517</v>
      </c>
      <c r="H501" s="7" t="s">
        <v>23</v>
      </c>
      <c r="I501" s="7" t="s">
        <v>1518</v>
      </c>
      <c r="J501" s="41" t="s">
        <v>1519</v>
      </c>
      <c r="K501" s="40" t="s">
        <v>1520</v>
      </c>
      <c r="L501" s="7" t="s">
        <v>893</v>
      </c>
      <c r="M501" s="21">
        <v>150000</v>
      </c>
      <c r="N501" s="21">
        <f t="shared" si="42"/>
        <v>75000</v>
      </c>
      <c r="O501" s="22">
        <f>M501*(50/100)</f>
        <v>75000</v>
      </c>
      <c r="P501" s="22" t="s">
        <v>26</v>
      </c>
    </row>
    <row r="502" ht="80.1" customHeight="1" spans="1:16">
      <c r="A502" s="10">
        <v>496</v>
      </c>
      <c r="B502" s="7" t="s">
        <v>881</v>
      </c>
      <c r="C502" s="7" t="s">
        <v>1521</v>
      </c>
      <c r="D502" s="7" t="s">
        <v>20</v>
      </c>
      <c r="E502" s="7"/>
      <c r="F502" s="7" t="s">
        <v>21</v>
      </c>
      <c r="G502" s="11" t="s">
        <v>1522</v>
      </c>
      <c r="H502" s="7" t="s">
        <v>23</v>
      </c>
      <c r="I502" s="7" t="s">
        <v>1523</v>
      </c>
      <c r="J502" s="56" t="s">
        <v>1524</v>
      </c>
      <c r="K502" s="57" t="s">
        <v>1525</v>
      </c>
      <c r="L502" s="7" t="s">
        <v>938</v>
      </c>
      <c r="M502" s="21">
        <v>150000</v>
      </c>
      <c r="N502" s="21">
        <f t="shared" si="42"/>
        <v>75000</v>
      </c>
      <c r="O502" s="22">
        <f>M502*(50/100)</f>
        <v>75000</v>
      </c>
      <c r="P502" s="22" t="s">
        <v>26</v>
      </c>
    </row>
    <row r="503" ht="80.1" customHeight="1" spans="1:16">
      <c r="A503" s="10">
        <v>497</v>
      </c>
      <c r="B503" s="7" t="s">
        <v>881</v>
      </c>
      <c r="C503" s="7" t="s">
        <v>1526</v>
      </c>
      <c r="D503" s="7" t="s">
        <v>20</v>
      </c>
      <c r="E503" s="7"/>
      <c r="F503" s="7" t="s">
        <v>21</v>
      </c>
      <c r="G503" s="11" t="s">
        <v>1527</v>
      </c>
      <c r="H503" s="7" t="s">
        <v>23</v>
      </c>
      <c r="I503" s="7" t="s">
        <v>1528</v>
      </c>
      <c r="J503" s="39" t="s">
        <v>1529</v>
      </c>
      <c r="K503" s="40" t="s">
        <v>1530</v>
      </c>
      <c r="L503" s="7" t="s">
        <v>574</v>
      </c>
      <c r="M503" s="21">
        <v>250000</v>
      </c>
      <c r="N503" s="21">
        <f t="shared" si="42"/>
        <v>133350</v>
      </c>
      <c r="O503" s="22">
        <f t="shared" ref="O503:O508" si="44">100000+(M503-200000)*(33.3/100)</f>
        <v>116650</v>
      </c>
      <c r="P503" s="22" t="s">
        <v>26</v>
      </c>
    </row>
    <row r="504" ht="80.1" customHeight="1" spans="1:16">
      <c r="A504" s="10">
        <v>498</v>
      </c>
      <c r="B504" s="7" t="s">
        <v>881</v>
      </c>
      <c r="C504" s="7" t="s">
        <v>1531</v>
      </c>
      <c r="D504" s="7" t="s">
        <v>98</v>
      </c>
      <c r="E504" s="7"/>
      <c r="F504" s="7" t="s">
        <v>21</v>
      </c>
      <c r="G504" s="11" t="s">
        <v>1532</v>
      </c>
      <c r="H504" s="7" t="s">
        <v>23</v>
      </c>
      <c r="I504" s="7" t="s">
        <v>890</v>
      </c>
      <c r="J504" s="41">
        <v>9734936464</v>
      </c>
      <c r="K504" s="40" t="s">
        <v>1533</v>
      </c>
      <c r="L504" s="7" t="s">
        <v>574</v>
      </c>
      <c r="M504" s="21">
        <v>250000</v>
      </c>
      <c r="N504" s="21">
        <f t="shared" si="42"/>
        <v>133350</v>
      </c>
      <c r="O504" s="22">
        <f t="shared" si="44"/>
        <v>116650</v>
      </c>
      <c r="P504" s="22" t="s">
        <v>26</v>
      </c>
    </row>
    <row r="505" ht="80.1" customHeight="1" spans="1:16">
      <c r="A505" s="10">
        <v>499</v>
      </c>
      <c r="B505" s="7" t="s">
        <v>881</v>
      </c>
      <c r="C505" s="7" t="s">
        <v>1534</v>
      </c>
      <c r="D505" s="7" t="s">
        <v>20</v>
      </c>
      <c r="E505" s="7"/>
      <c r="F505" s="7" t="s">
        <v>21</v>
      </c>
      <c r="G505" s="11" t="s">
        <v>1535</v>
      </c>
      <c r="H505" s="7" t="s">
        <v>23</v>
      </c>
      <c r="I505" s="7" t="s">
        <v>1512</v>
      </c>
      <c r="J505" s="41">
        <v>9091215238</v>
      </c>
      <c r="K505" s="40" t="s">
        <v>1536</v>
      </c>
      <c r="L505" s="7" t="s">
        <v>574</v>
      </c>
      <c r="M505" s="21">
        <v>250000</v>
      </c>
      <c r="N505" s="21">
        <f t="shared" si="42"/>
        <v>133350</v>
      </c>
      <c r="O505" s="22">
        <f t="shared" si="44"/>
        <v>116650</v>
      </c>
      <c r="P505" s="22" t="s">
        <v>26</v>
      </c>
    </row>
    <row r="506" s="1" customFormat="1" ht="80.1" customHeight="1" spans="1:16">
      <c r="A506" s="12">
        <v>500</v>
      </c>
      <c r="B506" s="13" t="s">
        <v>881</v>
      </c>
      <c r="C506" s="13" t="s">
        <v>1537</v>
      </c>
      <c r="D506" s="13" t="s">
        <v>98</v>
      </c>
      <c r="E506" s="13"/>
      <c r="F506" s="13" t="s">
        <v>21</v>
      </c>
      <c r="G506" s="11">
        <v>1930315776</v>
      </c>
      <c r="H506" s="13" t="s">
        <v>23</v>
      </c>
      <c r="I506" s="13" t="s">
        <v>1041</v>
      </c>
      <c r="J506" s="42">
        <v>8240861260</v>
      </c>
      <c r="K506" s="43" t="s">
        <v>1538</v>
      </c>
      <c r="L506" s="13" t="s">
        <v>574</v>
      </c>
      <c r="M506" s="25">
        <v>250000</v>
      </c>
      <c r="N506" s="25">
        <f t="shared" si="42"/>
        <v>133350</v>
      </c>
      <c r="O506" s="26">
        <f t="shared" si="44"/>
        <v>116650</v>
      </c>
      <c r="P506" s="26" t="s">
        <v>26</v>
      </c>
    </row>
    <row r="507" s="1" customFormat="1" ht="80.1" customHeight="1" spans="1:16">
      <c r="A507" s="12">
        <v>501</v>
      </c>
      <c r="B507" s="13" t="s">
        <v>881</v>
      </c>
      <c r="C507" s="13" t="s">
        <v>1539</v>
      </c>
      <c r="D507" s="13" t="s">
        <v>98</v>
      </c>
      <c r="E507" s="13"/>
      <c r="F507" s="13" t="s">
        <v>21</v>
      </c>
      <c r="G507" s="11">
        <v>1930315807</v>
      </c>
      <c r="H507" s="13" t="s">
        <v>23</v>
      </c>
      <c r="I507" s="13" t="s">
        <v>1233</v>
      </c>
      <c r="J507" s="42">
        <v>9007256313</v>
      </c>
      <c r="K507" s="43" t="s">
        <v>1540</v>
      </c>
      <c r="L507" s="13" t="s">
        <v>574</v>
      </c>
      <c r="M507" s="25">
        <v>250000</v>
      </c>
      <c r="N507" s="25">
        <f t="shared" si="42"/>
        <v>133350</v>
      </c>
      <c r="O507" s="26">
        <f t="shared" si="44"/>
        <v>116650</v>
      </c>
      <c r="P507" s="26" t="s">
        <v>26</v>
      </c>
    </row>
    <row r="508" ht="80.1" customHeight="1" spans="1:16">
      <c r="A508" s="10">
        <v>502</v>
      </c>
      <c r="B508" s="7" t="s">
        <v>881</v>
      </c>
      <c r="C508" s="7" t="s">
        <v>1541</v>
      </c>
      <c r="D508" s="7" t="s">
        <v>20</v>
      </c>
      <c r="E508" s="7"/>
      <c r="F508" s="7" t="s">
        <v>21</v>
      </c>
      <c r="G508" s="11" t="s">
        <v>1542</v>
      </c>
      <c r="H508" s="7" t="s">
        <v>23</v>
      </c>
      <c r="I508" s="7" t="s">
        <v>1543</v>
      </c>
      <c r="J508" s="39" t="s">
        <v>1544</v>
      </c>
      <c r="K508" s="40" t="s">
        <v>1545</v>
      </c>
      <c r="L508" s="7" t="s">
        <v>899</v>
      </c>
      <c r="M508" s="21">
        <v>350000</v>
      </c>
      <c r="N508" s="21">
        <f t="shared" si="42"/>
        <v>200050</v>
      </c>
      <c r="O508" s="22">
        <f t="shared" si="44"/>
        <v>149950</v>
      </c>
      <c r="P508" s="22" t="s">
        <v>26</v>
      </c>
    </row>
    <row r="509" ht="80.1" customHeight="1" spans="1:16">
      <c r="A509" s="10">
        <v>503</v>
      </c>
      <c r="B509" s="7" t="s">
        <v>881</v>
      </c>
      <c r="C509" s="7" t="s">
        <v>1546</v>
      </c>
      <c r="D509" s="7" t="s">
        <v>98</v>
      </c>
      <c r="E509" s="7"/>
      <c r="F509" s="7" t="s">
        <v>21</v>
      </c>
      <c r="G509" s="11" t="s">
        <v>1547</v>
      </c>
      <c r="H509" s="7" t="s">
        <v>23</v>
      </c>
      <c r="I509" s="7" t="s">
        <v>1548</v>
      </c>
      <c r="J509" s="39" t="s">
        <v>1549</v>
      </c>
      <c r="K509" s="40" t="s">
        <v>1550</v>
      </c>
      <c r="L509" s="7" t="s">
        <v>111</v>
      </c>
      <c r="M509" s="21">
        <v>150000</v>
      </c>
      <c r="N509" s="21">
        <f t="shared" si="42"/>
        <v>75000</v>
      </c>
      <c r="O509" s="22">
        <f>M509*(50/100)</f>
        <v>75000</v>
      </c>
      <c r="P509" s="22" t="s">
        <v>26</v>
      </c>
    </row>
    <row r="510" ht="80.1" customHeight="1" spans="1:16">
      <c r="A510" s="10">
        <v>504</v>
      </c>
      <c r="B510" s="7" t="s">
        <v>881</v>
      </c>
      <c r="C510" s="7" t="s">
        <v>1551</v>
      </c>
      <c r="D510" s="7" t="s">
        <v>98</v>
      </c>
      <c r="E510" s="7"/>
      <c r="F510" s="7" t="s">
        <v>21</v>
      </c>
      <c r="G510" s="11" t="s">
        <v>1552</v>
      </c>
      <c r="H510" s="7" t="s">
        <v>23</v>
      </c>
      <c r="I510" s="7" t="s">
        <v>1553</v>
      </c>
      <c r="J510" s="39" t="s">
        <v>1554</v>
      </c>
      <c r="K510" s="40" t="s">
        <v>1555</v>
      </c>
      <c r="L510" s="7" t="s">
        <v>893</v>
      </c>
      <c r="M510" s="21">
        <v>150000</v>
      </c>
      <c r="N510" s="21">
        <f t="shared" si="42"/>
        <v>75000</v>
      </c>
      <c r="O510" s="22">
        <f>M510*(50/100)</f>
        <v>75000</v>
      </c>
      <c r="P510" s="22" t="s">
        <v>26</v>
      </c>
    </row>
    <row r="511" ht="80.1" customHeight="1" spans="1:16">
      <c r="A511" s="10">
        <v>505</v>
      </c>
      <c r="B511" s="7" t="s">
        <v>881</v>
      </c>
      <c r="C511" s="7" t="s">
        <v>621</v>
      </c>
      <c r="D511" s="7" t="s">
        <v>98</v>
      </c>
      <c r="E511" s="7"/>
      <c r="F511" s="7" t="s">
        <v>21</v>
      </c>
      <c r="G511" s="11" t="s">
        <v>1556</v>
      </c>
      <c r="H511" s="7" t="s">
        <v>23</v>
      </c>
      <c r="I511" s="7" t="s">
        <v>1557</v>
      </c>
      <c r="J511" s="39" t="s">
        <v>1558</v>
      </c>
      <c r="K511" s="40" t="s">
        <v>1559</v>
      </c>
      <c r="L511" s="7" t="s">
        <v>893</v>
      </c>
      <c r="M511" s="21">
        <v>150000</v>
      </c>
      <c r="N511" s="21">
        <f t="shared" si="42"/>
        <v>75000</v>
      </c>
      <c r="O511" s="22">
        <f>M511*(50/100)</f>
        <v>75000</v>
      </c>
      <c r="P511" s="22" t="s">
        <v>26</v>
      </c>
    </row>
    <row r="512" ht="80.1" customHeight="1" spans="1:16">
      <c r="A512" s="10">
        <v>506</v>
      </c>
      <c r="B512" s="7" t="s">
        <v>881</v>
      </c>
      <c r="C512" s="7" t="s">
        <v>1560</v>
      </c>
      <c r="D512" s="7" t="s">
        <v>98</v>
      </c>
      <c r="E512" s="7"/>
      <c r="F512" s="7" t="s">
        <v>21</v>
      </c>
      <c r="G512" s="11" t="s">
        <v>1561</v>
      </c>
      <c r="H512" s="7" t="s">
        <v>23</v>
      </c>
      <c r="I512" s="7" t="s">
        <v>1562</v>
      </c>
      <c r="J512" s="41" t="s">
        <v>891</v>
      </c>
      <c r="K512" s="40" t="s">
        <v>1563</v>
      </c>
      <c r="L512" s="7" t="s">
        <v>893</v>
      </c>
      <c r="M512" s="21">
        <v>150000</v>
      </c>
      <c r="N512" s="21">
        <f t="shared" si="42"/>
        <v>75000</v>
      </c>
      <c r="O512" s="22">
        <f>M512*(50/100)</f>
        <v>75000</v>
      </c>
      <c r="P512" s="22" t="s">
        <v>26</v>
      </c>
    </row>
    <row r="513" ht="80.1" customHeight="1" spans="1:16">
      <c r="A513" s="10">
        <v>507</v>
      </c>
      <c r="B513" s="7" t="s">
        <v>881</v>
      </c>
      <c r="C513" s="7" t="s">
        <v>1564</v>
      </c>
      <c r="D513" s="7" t="s">
        <v>20</v>
      </c>
      <c r="E513" s="7"/>
      <c r="F513" s="7" t="s">
        <v>21</v>
      </c>
      <c r="G513" s="11" t="s">
        <v>1565</v>
      </c>
      <c r="H513" s="7" t="s">
        <v>23</v>
      </c>
      <c r="I513" s="7" t="s">
        <v>1566</v>
      </c>
      <c r="J513" s="41">
        <v>6290374435</v>
      </c>
      <c r="K513" s="40" t="s">
        <v>1567</v>
      </c>
      <c r="L513" s="7" t="s">
        <v>893</v>
      </c>
      <c r="M513" s="21">
        <v>150000</v>
      </c>
      <c r="N513" s="21">
        <f t="shared" si="42"/>
        <v>75000</v>
      </c>
      <c r="O513" s="22">
        <f>M513*(50/100)</f>
        <v>75000</v>
      </c>
      <c r="P513" s="22" t="s">
        <v>26</v>
      </c>
    </row>
    <row r="514" ht="80.1" customHeight="1" spans="1:16">
      <c r="A514" s="10">
        <v>508</v>
      </c>
      <c r="B514" s="7" t="s">
        <v>881</v>
      </c>
      <c r="C514" s="7" t="s">
        <v>1568</v>
      </c>
      <c r="D514" s="7" t="s">
        <v>20</v>
      </c>
      <c r="E514" s="7"/>
      <c r="F514" s="7" t="s">
        <v>21</v>
      </c>
      <c r="G514" s="11" t="s">
        <v>1569</v>
      </c>
      <c r="H514" s="7" t="s">
        <v>23</v>
      </c>
      <c r="I514" s="7" t="s">
        <v>1570</v>
      </c>
      <c r="J514" s="39" t="s">
        <v>1571</v>
      </c>
      <c r="K514" s="40" t="s">
        <v>1572</v>
      </c>
      <c r="L514" s="7" t="s">
        <v>200</v>
      </c>
      <c r="M514" s="21">
        <v>350000</v>
      </c>
      <c r="N514" s="21">
        <f t="shared" si="42"/>
        <v>200050</v>
      </c>
      <c r="O514" s="22">
        <f>100000+(M514-200000)*(33.3/100)</f>
        <v>149950</v>
      </c>
      <c r="P514" s="22" t="s">
        <v>26</v>
      </c>
    </row>
    <row r="515" ht="80.1" customHeight="1" spans="1:16">
      <c r="A515" s="10">
        <v>509</v>
      </c>
      <c r="B515" s="7" t="s">
        <v>881</v>
      </c>
      <c r="C515" s="7" t="s">
        <v>624</v>
      </c>
      <c r="D515" s="7" t="s">
        <v>20</v>
      </c>
      <c r="E515" s="7"/>
      <c r="F515" s="7" t="s">
        <v>21</v>
      </c>
      <c r="G515" s="11" t="s">
        <v>1573</v>
      </c>
      <c r="H515" s="7" t="s">
        <v>23</v>
      </c>
      <c r="I515" s="7" t="s">
        <v>1574</v>
      </c>
      <c r="J515" s="39" t="s">
        <v>1575</v>
      </c>
      <c r="K515" s="40" t="s">
        <v>1576</v>
      </c>
      <c r="L515" s="7" t="s">
        <v>200</v>
      </c>
      <c r="M515" s="21">
        <v>350000</v>
      </c>
      <c r="N515" s="21">
        <f t="shared" si="42"/>
        <v>200050</v>
      </c>
      <c r="O515" s="22">
        <f>100000+(M515-200000)*(33.3/100)</f>
        <v>149950</v>
      </c>
      <c r="P515" s="22" t="s">
        <v>26</v>
      </c>
    </row>
    <row r="516" ht="80.1" customHeight="1" spans="1:16">
      <c r="A516" s="10">
        <v>510</v>
      </c>
      <c r="B516" s="7" t="s">
        <v>881</v>
      </c>
      <c r="C516" s="7" t="s">
        <v>1577</v>
      </c>
      <c r="D516" s="7" t="s">
        <v>20</v>
      </c>
      <c r="E516" s="7"/>
      <c r="F516" s="7" t="s">
        <v>21</v>
      </c>
      <c r="G516" s="11" t="s">
        <v>1578</v>
      </c>
      <c r="H516" s="7" t="s">
        <v>23</v>
      </c>
      <c r="I516" s="7" t="s">
        <v>1579</v>
      </c>
      <c r="J516" s="56" t="s">
        <v>1580</v>
      </c>
      <c r="K516" s="57" t="s">
        <v>1581</v>
      </c>
      <c r="L516" s="7" t="s">
        <v>1118</v>
      </c>
      <c r="M516" s="21">
        <v>250000</v>
      </c>
      <c r="N516" s="21">
        <f t="shared" si="42"/>
        <v>133350</v>
      </c>
      <c r="O516" s="22">
        <f>100000+(M516-200000)*(33.3/100)</f>
        <v>116650</v>
      </c>
      <c r="P516" s="22" t="s">
        <v>26</v>
      </c>
    </row>
    <row r="517" ht="80.1" customHeight="1" spans="1:16">
      <c r="A517" s="10">
        <v>511</v>
      </c>
      <c r="B517" s="7" t="s">
        <v>881</v>
      </c>
      <c r="C517" s="7" t="s">
        <v>1582</v>
      </c>
      <c r="D517" s="7" t="s">
        <v>20</v>
      </c>
      <c r="E517" s="7"/>
      <c r="F517" s="7" t="s">
        <v>21</v>
      </c>
      <c r="G517" s="11" t="s">
        <v>1583</v>
      </c>
      <c r="H517" s="7" t="s">
        <v>23</v>
      </c>
      <c r="I517" s="7" t="s">
        <v>1584</v>
      </c>
      <c r="J517" s="41" t="s">
        <v>903</v>
      </c>
      <c r="K517" s="40" t="s">
        <v>1585</v>
      </c>
      <c r="L517" s="7" t="s">
        <v>916</v>
      </c>
      <c r="M517" s="21">
        <v>150000</v>
      </c>
      <c r="N517" s="21">
        <f t="shared" si="42"/>
        <v>75000</v>
      </c>
      <c r="O517" s="22">
        <f>M517*(50/100)</f>
        <v>75000</v>
      </c>
      <c r="P517" s="22" t="s">
        <v>26</v>
      </c>
    </row>
    <row r="518" ht="80.1" customHeight="1" spans="1:16">
      <c r="A518" s="10">
        <v>512</v>
      </c>
      <c r="B518" s="7" t="s">
        <v>881</v>
      </c>
      <c r="C518" s="7" t="s">
        <v>1586</v>
      </c>
      <c r="D518" s="7" t="s">
        <v>20</v>
      </c>
      <c r="E518" s="7"/>
      <c r="F518" s="7" t="s">
        <v>21</v>
      </c>
      <c r="G518" s="11" t="s">
        <v>1587</v>
      </c>
      <c r="H518" s="7" t="s">
        <v>23</v>
      </c>
      <c r="I518" s="7" t="s">
        <v>1588</v>
      </c>
      <c r="J518" s="41">
        <v>8798203534</v>
      </c>
      <c r="K518" s="40" t="s">
        <v>1589</v>
      </c>
      <c r="L518" s="7" t="s">
        <v>574</v>
      </c>
      <c r="M518" s="21">
        <v>250000</v>
      </c>
      <c r="N518" s="21">
        <f t="shared" si="42"/>
        <v>133350</v>
      </c>
      <c r="O518" s="22">
        <f>100000+(M518-200000)*(33.3/100)</f>
        <v>116650</v>
      </c>
      <c r="P518" s="22" t="s">
        <v>26</v>
      </c>
    </row>
    <row r="519" ht="80.1" customHeight="1" spans="1:16">
      <c r="A519" s="10">
        <v>513</v>
      </c>
      <c r="B519" s="7" t="s">
        <v>881</v>
      </c>
      <c r="C519" s="7" t="s">
        <v>1590</v>
      </c>
      <c r="D519" s="7" t="s">
        <v>20</v>
      </c>
      <c r="E519" s="7"/>
      <c r="F519" s="7" t="s">
        <v>21</v>
      </c>
      <c r="G519" s="11" t="s">
        <v>1591</v>
      </c>
      <c r="H519" s="7" t="s">
        <v>23</v>
      </c>
      <c r="I519" s="7" t="s">
        <v>1592</v>
      </c>
      <c r="J519" s="41">
        <v>7699945217</v>
      </c>
      <c r="K519" s="40" t="s">
        <v>1593</v>
      </c>
      <c r="L519" s="7" t="s">
        <v>916</v>
      </c>
      <c r="M519" s="21">
        <v>150000</v>
      </c>
      <c r="N519" s="21">
        <f t="shared" si="42"/>
        <v>75000</v>
      </c>
      <c r="O519" s="22">
        <f t="shared" ref="O519:O526" si="45">M519*(50/100)</f>
        <v>75000</v>
      </c>
      <c r="P519" s="22" t="s">
        <v>26</v>
      </c>
    </row>
    <row r="520" ht="80.1" customHeight="1" spans="1:16">
      <c r="A520" s="10">
        <v>514</v>
      </c>
      <c r="B520" s="7" t="s">
        <v>881</v>
      </c>
      <c r="C520" s="7" t="s">
        <v>1594</v>
      </c>
      <c r="D520" s="7" t="s">
        <v>98</v>
      </c>
      <c r="E520" s="7"/>
      <c r="F520" s="7" t="s">
        <v>21</v>
      </c>
      <c r="G520" s="11" t="s">
        <v>1595</v>
      </c>
      <c r="H520" s="7" t="s">
        <v>23</v>
      </c>
      <c r="I520" s="7" t="s">
        <v>1451</v>
      </c>
      <c r="J520" s="39" t="s">
        <v>1596</v>
      </c>
      <c r="K520" s="40" t="s">
        <v>1597</v>
      </c>
      <c r="L520" s="7" t="s">
        <v>893</v>
      </c>
      <c r="M520" s="21">
        <v>150000</v>
      </c>
      <c r="N520" s="21">
        <f t="shared" si="42"/>
        <v>75000</v>
      </c>
      <c r="O520" s="22">
        <f t="shared" si="45"/>
        <v>75000</v>
      </c>
      <c r="P520" s="22" t="s">
        <v>26</v>
      </c>
    </row>
    <row r="521" ht="80.1" customHeight="1" spans="1:16">
      <c r="A521" s="10">
        <v>515</v>
      </c>
      <c r="B521" s="7" t="s">
        <v>881</v>
      </c>
      <c r="C521" s="7" t="s">
        <v>1598</v>
      </c>
      <c r="D521" s="7" t="s">
        <v>98</v>
      </c>
      <c r="E521" s="7"/>
      <c r="F521" s="7" t="s">
        <v>21</v>
      </c>
      <c r="G521" s="11" t="s">
        <v>1599</v>
      </c>
      <c r="H521" s="7" t="s">
        <v>23</v>
      </c>
      <c r="I521" s="7" t="s">
        <v>1451</v>
      </c>
      <c r="J521" s="39" t="s">
        <v>1600</v>
      </c>
      <c r="K521" s="40" t="s">
        <v>1601</v>
      </c>
      <c r="L521" s="7" t="s">
        <v>893</v>
      </c>
      <c r="M521" s="21">
        <v>150000</v>
      </c>
      <c r="N521" s="21">
        <f t="shared" si="42"/>
        <v>75000</v>
      </c>
      <c r="O521" s="22">
        <f t="shared" si="45"/>
        <v>75000</v>
      </c>
      <c r="P521" s="22" t="s">
        <v>26</v>
      </c>
    </row>
    <row r="522" s="1" customFormat="1" ht="80.1" customHeight="1" spans="1:16">
      <c r="A522" s="12">
        <v>516</v>
      </c>
      <c r="B522" s="13" t="s">
        <v>881</v>
      </c>
      <c r="C522" s="13" t="s">
        <v>634</v>
      </c>
      <c r="D522" s="13" t="s">
        <v>98</v>
      </c>
      <c r="E522" s="13"/>
      <c r="F522" s="13" t="s">
        <v>21</v>
      </c>
      <c r="G522" s="11">
        <v>1930315741</v>
      </c>
      <c r="H522" s="13" t="s">
        <v>23</v>
      </c>
      <c r="I522" s="13" t="s">
        <v>1602</v>
      </c>
      <c r="J522" s="42">
        <v>9836359131</v>
      </c>
      <c r="K522" s="43" t="s">
        <v>1603</v>
      </c>
      <c r="L522" s="13" t="s">
        <v>893</v>
      </c>
      <c r="M522" s="25">
        <v>150000</v>
      </c>
      <c r="N522" s="25">
        <f t="shared" si="42"/>
        <v>75000</v>
      </c>
      <c r="O522" s="26">
        <f t="shared" si="45"/>
        <v>75000</v>
      </c>
      <c r="P522" s="26" t="s">
        <v>26</v>
      </c>
    </row>
    <row r="523" ht="80.1" customHeight="1" spans="1:16">
      <c r="A523" s="10">
        <v>517</v>
      </c>
      <c r="B523" s="7" t="s">
        <v>881</v>
      </c>
      <c r="C523" s="7" t="s">
        <v>1604</v>
      </c>
      <c r="D523" s="7" t="s">
        <v>98</v>
      </c>
      <c r="E523" s="7"/>
      <c r="F523" s="7" t="s">
        <v>21</v>
      </c>
      <c r="G523" s="11" t="s">
        <v>1605</v>
      </c>
      <c r="H523" s="7" t="s">
        <v>23</v>
      </c>
      <c r="I523" s="7" t="s">
        <v>1606</v>
      </c>
      <c r="J523" s="41" t="s">
        <v>891</v>
      </c>
      <c r="K523" s="40" t="s">
        <v>1607</v>
      </c>
      <c r="L523" s="7" t="s">
        <v>893</v>
      </c>
      <c r="M523" s="21">
        <v>150000</v>
      </c>
      <c r="N523" s="21">
        <f t="shared" si="42"/>
        <v>75000</v>
      </c>
      <c r="O523" s="22">
        <f t="shared" si="45"/>
        <v>75000</v>
      </c>
      <c r="P523" s="22" t="s">
        <v>26</v>
      </c>
    </row>
    <row r="524" ht="80.1" customHeight="1" spans="1:16">
      <c r="A524" s="10">
        <v>518</v>
      </c>
      <c r="B524" s="7" t="s">
        <v>881</v>
      </c>
      <c r="C524" s="7" t="s">
        <v>1608</v>
      </c>
      <c r="D524" s="7" t="s">
        <v>98</v>
      </c>
      <c r="E524" s="7"/>
      <c r="F524" s="7" t="s">
        <v>21</v>
      </c>
      <c r="G524" s="11" t="s">
        <v>1609</v>
      </c>
      <c r="H524" s="7" t="s">
        <v>23</v>
      </c>
      <c r="I524" s="7" t="s">
        <v>1610</v>
      </c>
      <c r="J524" s="41" t="s">
        <v>891</v>
      </c>
      <c r="K524" s="40" t="s">
        <v>1611</v>
      </c>
      <c r="L524" s="7" t="s">
        <v>893</v>
      </c>
      <c r="M524" s="21">
        <v>150000</v>
      </c>
      <c r="N524" s="21">
        <f t="shared" si="42"/>
        <v>75000</v>
      </c>
      <c r="O524" s="22">
        <f t="shared" si="45"/>
        <v>75000</v>
      </c>
      <c r="P524" s="22" t="s">
        <v>26</v>
      </c>
    </row>
    <row r="525" s="1" customFormat="1" ht="80.1" customHeight="1" spans="1:16">
      <c r="A525" s="12">
        <v>519</v>
      </c>
      <c r="B525" s="13" t="s">
        <v>881</v>
      </c>
      <c r="C525" s="13" t="s">
        <v>1612</v>
      </c>
      <c r="D525" s="13" t="s">
        <v>98</v>
      </c>
      <c r="E525" s="13"/>
      <c r="F525" s="13" t="s">
        <v>21</v>
      </c>
      <c r="G525" s="11">
        <v>1930315636</v>
      </c>
      <c r="H525" s="13" t="s">
        <v>23</v>
      </c>
      <c r="I525" s="13" t="s">
        <v>1310</v>
      </c>
      <c r="J525" s="46" t="s">
        <v>1613</v>
      </c>
      <c r="K525" s="43" t="s">
        <v>1614</v>
      </c>
      <c r="L525" s="13" t="s">
        <v>893</v>
      </c>
      <c r="M525" s="25">
        <v>150000</v>
      </c>
      <c r="N525" s="25">
        <f t="shared" si="42"/>
        <v>75000</v>
      </c>
      <c r="O525" s="26">
        <f t="shared" si="45"/>
        <v>75000</v>
      </c>
      <c r="P525" s="26" t="s">
        <v>26</v>
      </c>
    </row>
    <row r="526" ht="80.1" customHeight="1" spans="1:16">
      <c r="A526" s="10">
        <v>520</v>
      </c>
      <c r="B526" s="7" t="s">
        <v>881</v>
      </c>
      <c r="C526" s="7" t="s">
        <v>1615</v>
      </c>
      <c r="D526" s="7" t="s">
        <v>20</v>
      </c>
      <c r="E526" s="7"/>
      <c r="F526" s="7" t="s">
        <v>21</v>
      </c>
      <c r="G526" s="11" t="s">
        <v>1616</v>
      </c>
      <c r="H526" s="7" t="s">
        <v>23</v>
      </c>
      <c r="I526" s="7" t="s">
        <v>1617</v>
      </c>
      <c r="J526" s="41">
        <v>9804135204</v>
      </c>
      <c r="K526" s="40" t="s">
        <v>1618</v>
      </c>
      <c r="L526" s="7" t="s">
        <v>893</v>
      </c>
      <c r="M526" s="21">
        <v>150000</v>
      </c>
      <c r="N526" s="21">
        <f t="shared" si="42"/>
        <v>75000</v>
      </c>
      <c r="O526" s="22">
        <f t="shared" si="45"/>
        <v>75000</v>
      </c>
      <c r="P526" s="22" t="s">
        <v>26</v>
      </c>
    </row>
    <row r="527" s="1" customFormat="1" ht="80.1" customHeight="1" spans="1:16">
      <c r="A527" s="12">
        <v>521</v>
      </c>
      <c r="B527" s="13" t="s">
        <v>881</v>
      </c>
      <c r="C527" s="13" t="s">
        <v>1619</v>
      </c>
      <c r="D527" s="13" t="s">
        <v>20</v>
      </c>
      <c r="E527" s="13"/>
      <c r="F527" s="13" t="s">
        <v>21</v>
      </c>
      <c r="G527" s="11">
        <v>1930315672</v>
      </c>
      <c r="H527" s="13" t="s">
        <v>23</v>
      </c>
      <c r="I527" s="13" t="s">
        <v>1620</v>
      </c>
      <c r="J527" s="46" t="s">
        <v>1253</v>
      </c>
      <c r="K527" s="43" t="s">
        <v>1621</v>
      </c>
      <c r="L527" s="13" t="s">
        <v>916</v>
      </c>
      <c r="M527" s="25">
        <v>250000</v>
      </c>
      <c r="N527" s="25">
        <f t="shared" si="42"/>
        <v>133350</v>
      </c>
      <c r="O527" s="26">
        <f>100000+(M527-200000)*(33.3/100)</f>
        <v>116650</v>
      </c>
      <c r="P527" s="26" t="s">
        <v>26</v>
      </c>
    </row>
    <row r="528" s="1" customFormat="1" ht="80.1" customHeight="1" spans="1:16">
      <c r="A528" s="12">
        <v>522</v>
      </c>
      <c r="B528" s="13" t="s">
        <v>881</v>
      </c>
      <c r="C528" s="13" t="s">
        <v>1622</v>
      </c>
      <c r="D528" s="13" t="s">
        <v>20</v>
      </c>
      <c r="E528" s="13"/>
      <c r="F528" s="13" t="s">
        <v>21</v>
      </c>
      <c r="G528" s="11">
        <v>1930315738</v>
      </c>
      <c r="H528" s="13" t="s">
        <v>23</v>
      </c>
      <c r="I528" s="13" t="s">
        <v>1623</v>
      </c>
      <c r="J528" s="42" t="s">
        <v>891</v>
      </c>
      <c r="K528" s="43" t="s">
        <v>1624</v>
      </c>
      <c r="L528" s="13" t="s">
        <v>893</v>
      </c>
      <c r="M528" s="25">
        <v>150000</v>
      </c>
      <c r="N528" s="25">
        <f t="shared" si="42"/>
        <v>75000</v>
      </c>
      <c r="O528" s="26">
        <f>M528*(50/100)</f>
        <v>75000</v>
      </c>
      <c r="P528" s="26" t="s">
        <v>26</v>
      </c>
    </row>
    <row r="529" ht="80.1" customHeight="1" spans="1:16">
      <c r="A529" s="10">
        <v>523</v>
      </c>
      <c r="B529" s="7" t="s">
        <v>881</v>
      </c>
      <c r="C529" s="7" t="s">
        <v>1625</v>
      </c>
      <c r="D529" s="7" t="s">
        <v>98</v>
      </c>
      <c r="E529" s="7"/>
      <c r="F529" s="7" t="s">
        <v>21</v>
      </c>
      <c r="G529" s="11" t="s">
        <v>1626</v>
      </c>
      <c r="H529" s="7" t="s">
        <v>23</v>
      </c>
      <c r="I529" s="7" t="s">
        <v>1566</v>
      </c>
      <c r="J529" s="41">
        <v>7596823403</v>
      </c>
      <c r="K529" s="40" t="s">
        <v>1627</v>
      </c>
      <c r="L529" s="7" t="s">
        <v>893</v>
      </c>
      <c r="M529" s="21">
        <v>150000</v>
      </c>
      <c r="N529" s="21">
        <f t="shared" si="42"/>
        <v>75000</v>
      </c>
      <c r="O529" s="22">
        <f>M529*(50/100)</f>
        <v>75000</v>
      </c>
      <c r="P529" s="22" t="s">
        <v>26</v>
      </c>
    </row>
    <row r="530" ht="80.1" customHeight="1" spans="1:16">
      <c r="A530" s="10">
        <v>524</v>
      </c>
      <c r="B530" s="7" t="s">
        <v>881</v>
      </c>
      <c r="C530" s="7" t="s">
        <v>1628</v>
      </c>
      <c r="D530" s="7" t="s">
        <v>20</v>
      </c>
      <c r="E530" s="7"/>
      <c r="F530" s="7" t="s">
        <v>21</v>
      </c>
      <c r="G530" s="11" t="s">
        <v>1629</v>
      </c>
      <c r="H530" s="7" t="s">
        <v>23</v>
      </c>
      <c r="I530" s="7" t="s">
        <v>1630</v>
      </c>
      <c r="J530" s="41">
        <v>8420674660</v>
      </c>
      <c r="K530" s="40" t="s">
        <v>1631</v>
      </c>
      <c r="L530" s="7" t="s">
        <v>910</v>
      </c>
      <c r="M530" s="21">
        <v>150000</v>
      </c>
      <c r="N530" s="21">
        <f t="shared" si="42"/>
        <v>75000</v>
      </c>
      <c r="O530" s="22">
        <f>M530*(50/100)</f>
        <v>75000</v>
      </c>
      <c r="P530" s="22" t="s">
        <v>26</v>
      </c>
    </row>
    <row r="531" ht="80.1" customHeight="1" spans="1:16">
      <c r="A531" s="10">
        <v>525</v>
      </c>
      <c r="B531" s="7" t="s">
        <v>881</v>
      </c>
      <c r="C531" s="7" t="s">
        <v>1632</v>
      </c>
      <c r="D531" s="7" t="s">
        <v>20</v>
      </c>
      <c r="E531" s="7"/>
      <c r="F531" s="7" t="s">
        <v>21</v>
      </c>
      <c r="G531" s="11" t="s">
        <v>1633</v>
      </c>
      <c r="H531" s="7" t="s">
        <v>23</v>
      </c>
      <c r="I531" s="7" t="s">
        <v>1634</v>
      </c>
      <c r="J531" s="39" t="s">
        <v>1635</v>
      </c>
      <c r="K531" s="40" t="s">
        <v>1636</v>
      </c>
      <c r="L531" s="7" t="s">
        <v>574</v>
      </c>
      <c r="M531" s="21">
        <v>250000</v>
      </c>
      <c r="N531" s="21">
        <f t="shared" si="42"/>
        <v>133350</v>
      </c>
      <c r="O531" s="22">
        <f>100000+(M531-200000)*(33.3/100)</f>
        <v>116650</v>
      </c>
      <c r="P531" s="22" t="s">
        <v>26</v>
      </c>
    </row>
    <row r="532" ht="80.1" customHeight="1" spans="1:16">
      <c r="A532" s="10">
        <v>526</v>
      </c>
      <c r="B532" s="7" t="s">
        <v>881</v>
      </c>
      <c r="C532" s="7" t="s">
        <v>1637</v>
      </c>
      <c r="D532" s="7" t="s">
        <v>20</v>
      </c>
      <c r="E532" s="7"/>
      <c r="F532" s="7" t="s">
        <v>21</v>
      </c>
      <c r="G532" s="11" t="s">
        <v>1638</v>
      </c>
      <c r="H532" s="7" t="s">
        <v>23</v>
      </c>
      <c r="I532" s="7" t="s">
        <v>1639</v>
      </c>
      <c r="J532" s="41">
        <v>8443940569</v>
      </c>
      <c r="K532" s="40" t="s">
        <v>1640</v>
      </c>
      <c r="L532" s="7" t="s">
        <v>893</v>
      </c>
      <c r="M532" s="21">
        <v>150000</v>
      </c>
      <c r="N532" s="21">
        <f t="shared" si="42"/>
        <v>75000</v>
      </c>
      <c r="O532" s="22">
        <f>M532*(50/100)</f>
        <v>75000</v>
      </c>
      <c r="P532" s="22" t="s">
        <v>26</v>
      </c>
    </row>
    <row r="533" ht="80.1" customHeight="1" spans="1:16">
      <c r="A533" s="10">
        <v>527</v>
      </c>
      <c r="B533" s="7" t="s">
        <v>881</v>
      </c>
      <c r="C533" s="7" t="s">
        <v>1641</v>
      </c>
      <c r="D533" s="7" t="s">
        <v>20</v>
      </c>
      <c r="E533" s="7"/>
      <c r="F533" s="7" t="s">
        <v>21</v>
      </c>
      <c r="G533" s="11" t="s">
        <v>1642</v>
      </c>
      <c r="H533" s="7" t="s">
        <v>23</v>
      </c>
      <c r="I533" s="7" t="s">
        <v>1566</v>
      </c>
      <c r="J533" s="41">
        <v>8777363718</v>
      </c>
      <c r="K533" s="40" t="s">
        <v>1643</v>
      </c>
      <c r="L533" s="7" t="s">
        <v>893</v>
      </c>
      <c r="M533" s="21">
        <v>150000</v>
      </c>
      <c r="N533" s="21">
        <f t="shared" si="42"/>
        <v>75000</v>
      </c>
      <c r="O533" s="22">
        <f>M533*(50/100)</f>
        <v>75000</v>
      </c>
      <c r="P533" s="22" t="s">
        <v>26</v>
      </c>
    </row>
    <row r="534" ht="80.1" customHeight="1" spans="1:16">
      <c r="A534" s="10">
        <v>528</v>
      </c>
      <c r="B534" s="7" t="s">
        <v>881</v>
      </c>
      <c r="C534" s="7" t="s">
        <v>1644</v>
      </c>
      <c r="D534" s="7" t="s">
        <v>20</v>
      </c>
      <c r="E534" s="7"/>
      <c r="F534" s="7" t="s">
        <v>21</v>
      </c>
      <c r="G534" s="11" t="s">
        <v>1645</v>
      </c>
      <c r="H534" s="7" t="s">
        <v>23</v>
      </c>
      <c r="I534" s="7" t="s">
        <v>1646</v>
      </c>
      <c r="J534" s="56" t="s">
        <v>1647</v>
      </c>
      <c r="K534" s="57" t="s">
        <v>1648</v>
      </c>
      <c r="L534" s="7" t="s">
        <v>574</v>
      </c>
      <c r="M534" s="21">
        <v>250000</v>
      </c>
      <c r="N534" s="21">
        <f t="shared" si="42"/>
        <v>133350</v>
      </c>
      <c r="O534" s="22">
        <f>100000+(M534-200000)*(33.3/100)</f>
        <v>116650</v>
      </c>
      <c r="P534" s="22" t="s">
        <v>26</v>
      </c>
    </row>
    <row r="535" ht="80.1" customHeight="1" spans="1:16">
      <c r="A535" s="10">
        <v>529</v>
      </c>
      <c r="B535" s="7" t="s">
        <v>881</v>
      </c>
      <c r="C535" s="7" t="s">
        <v>1644</v>
      </c>
      <c r="D535" s="7" t="s">
        <v>20</v>
      </c>
      <c r="E535" s="7"/>
      <c r="F535" s="7" t="s">
        <v>21</v>
      </c>
      <c r="G535" s="11" t="s">
        <v>1649</v>
      </c>
      <c r="H535" s="7" t="s">
        <v>23</v>
      </c>
      <c r="I535" s="7" t="s">
        <v>1650</v>
      </c>
      <c r="J535" s="56" t="s">
        <v>1651</v>
      </c>
      <c r="K535" s="57" t="s">
        <v>1652</v>
      </c>
      <c r="L535" s="7" t="s">
        <v>938</v>
      </c>
      <c r="M535" s="21">
        <v>150000</v>
      </c>
      <c r="N535" s="21">
        <f t="shared" si="42"/>
        <v>75000</v>
      </c>
      <c r="O535" s="22">
        <f>M535*(50/100)</f>
        <v>75000</v>
      </c>
      <c r="P535" s="22" t="s">
        <v>26</v>
      </c>
    </row>
    <row r="536" ht="80.1" customHeight="1" spans="1:16">
      <c r="A536" s="10">
        <v>530</v>
      </c>
      <c r="B536" s="7" t="s">
        <v>881</v>
      </c>
      <c r="C536" s="7" t="s">
        <v>1644</v>
      </c>
      <c r="D536" s="7" t="s">
        <v>20</v>
      </c>
      <c r="E536" s="7"/>
      <c r="F536" s="7" t="s">
        <v>21</v>
      </c>
      <c r="G536" s="11" t="s">
        <v>1653</v>
      </c>
      <c r="H536" s="7" t="s">
        <v>23</v>
      </c>
      <c r="I536" s="7" t="s">
        <v>1654</v>
      </c>
      <c r="J536" s="39" t="s">
        <v>1655</v>
      </c>
      <c r="K536" s="40" t="s">
        <v>1656</v>
      </c>
      <c r="L536" s="7" t="s">
        <v>574</v>
      </c>
      <c r="M536" s="21">
        <v>250000</v>
      </c>
      <c r="N536" s="21">
        <f t="shared" si="42"/>
        <v>133350</v>
      </c>
      <c r="O536" s="22">
        <f>100000+(M536-200000)*(33.3/100)</f>
        <v>116650</v>
      </c>
      <c r="P536" s="22" t="s">
        <v>26</v>
      </c>
    </row>
    <row r="537" ht="80.1" customHeight="1" spans="1:16">
      <c r="A537" s="10">
        <v>531</v>
      </c>
      <c r="B537" s="7" t="s">
        <v>881</v>
      </c>
      <c r="C537" s="7" t="s">
        <v>1657</v>
      </c>
      <c r="D537" s="7" t="s">
        <v>20</v>
      </c>
      <c r="E537" s="7"/>
      <c r="F537" s="7" t="s">
        <v>21</v>
      </c>
      <c r="G537" s="11">
        <v>1930315628</v>
      </c>
      <c r="H537" s="7" t="s">
        <v>23</v>
      </c>
      <c r="I537" s="7" t="s">
        <v>1658</v>
      </c>
      <c r="J537" s="39" t="s">
        <v>1659</v>
      </c>
      <c r="K537" s="40" t="s">
        <v>1660</v>
      </c>
      <c r="L537" s="7" t="s">
        <v>574</v>
      </c>
      <c r="M537" s="21">
        <v>250000</v>
      </c>
      <c r="N537" s="21">
        <f t="shared" ref="N537:N600" si="46">M537-O537</f>
        <v>133350</v>
      </c>
      <c r="O537" s="22">
        <f>100000+(M537-200000)*(33.3/100)</f>
        <v>116650</v>
      </c>
      <c r="P537" s="22" t="s">
        <v>26</v>
      </c>
    </row>
    <row r="538" s="1" customFormat="1" ht="80.1" customHeight="1" spans="1:16">
      <c r="A538" s="12">
        <v>532</v>
      </c>
      <c r="B538" s="13" t="s">
        <v>881</v>
      </c>
      <c r="C538" s="13" t="s">
        <v>1661</v>
      </c>
      <c r="D538" s="13" t="s">
        <v>20</v>
      </c>
      <c r="E538" s="13"/>
      <c r="F538" s="13" t="s">
        <v>21</v>
      </c>
      <c r="G538" s="11">
        <v>1930315803</v>
      </c>
      <c r="H538" s="13" t="s">
        <v>23</v>
      </c>
      <c r="I538" s="13" t="s">
        <v>1566</v>
      </c>
      <c r="J538" s="42">
        <v>8777363718</v>
      </c>
      <c r="K538" s="43" t="s">
        <v>1662</v>
      </c>
      <c r="L538" s="13" t="s">
        <v>893</v>
      </c>
      <c r="M538" s="25">
        <v>150000</v>
      </c>
      <c r="N538" s="25">
        <f t="shared" si="46"/>
        <v>75000</v>
      </c>
      <c r="O538" s="26">
        <f>M538*(50/100)</f>
        <v>75000</v>
      </c>
      <c r="P538" s="26" t="s">
        <v>26</v>
      </c>
    </row>
    <row r="539" ht="80.1" customHeight="1" spans="1:16">
      <c r="A539" s="10">
        <v>533</v>
      </c>
      <c r="B539" s="7" t="s">
        <v>881</v>
      </c>
      <c r="C539" s="7" t="s">
        <v>1663</v>
      </c>
      <c r="D539" s="7" t="s">
        <v>20</v>
      </c>
      <c r="E539" s="7"/>
      <c r="F539" s="7" t="s">
        <v>21</v>
      </c>
      <c r="G539" s="11">
        <v>1930315705</v>
      </c>
      <c r="H539" s="7" t="s">
        <v>23</v>
      </c>
      <c r="I539" s="7" t="s">
        <v>1041</v>
      </c>
      <c r="J539" s="41">
        <v>9875562880</v>
      </c>
      <c r="K539" s="40" t="s">
        <v>1664</v>
      </c>
      <c r="L539" s="7" t="s">
        <v>574</v>
      </c>
      <c r="M539" s="21">
        <v>250000</v>
      </c>
      <c r="N539" s="21">
        <f t="shared" si="46"/>
        <v>133350</v>
      </c>
      <c r="O539" s="22">
        <f>100000+(M539-200000)*(33.3/100)</f>
        <v>116650</v>
      </c>
      <c r="P539" s="22" t="s">
        <v>26</v>
      </c>
    </row>
    <row r="540" ht="80.1" customHeight="1" spans="1:16">
      <c r="A540" s="10">
        <v>534</v>
      </c>
      <c r="B540" s="7" t="s">
        <v>881</v>
      </c>
      <c r="C540" s="7" t="s">
        <v>1663</v>
      </c>
      <c r="D540" s="7" t="s">
        <v>20</v>
      </c>
      <c r="E540" s="7"/>
      <c r="F540" s="7" t="s">
        <v>21</v>
      </c>
      <c r="G540" s="11">
        <v>1930315777</v>
      </c>
      <c r="H540" s="7" t="s">
        <v>23</v>
      </c>
      <c r="I540" s="7" t="s">
        <v>1306</v>
      </c>
      <c r="J540" s="41">
        <v>8479867579</v>
      </c>
      <c r="K540" s="40" t="s">
        <v>1665</v>
      </c>
      <c r="L540" s="7" t="s">
        <v>574</v>
      </c>
      <c r="M540" s="21">
        <v>250000</v>
      </c>
      <c r="N540" s="21">
        <f t="shared" si="46"/>
        <v>133350</v>
      </c>
      <c r="O540" s="22">
        <f>100000+(M540-200000)*(33.3/100)</f>
        <v>116650</v>
      </c>
      <c r="P540" s="22" t="s">
        <v>26</v>
      </c>
    </row>
    <row r="541" s="2" customFormat="1" ht="80.1" customHeight="1" spans="1:16">
      <c r="A541" s="14">
        <v>535</v>
      </c>
      <c r="B541" s="15" t="s">
        <v>881</v>
      </c>
      <c r="C541" s="15" t="s">
        <v>1666</v>
      </c>
      <c r="D541" s="15" t="s">
        <v>20</v>
      </c>
      <c r="E541" s="15"/>
      <c r="F541" s="15" t="s">
        <v>21</v>
      </c>
      <c r="G541" s="16"/>
      <c r="H541" s="15" t="s">
        <v>23</v>
      </c>
      <c r="I541" s="15" t="s">
        <v>1041</v>
      </c>
      <c r="J541" s="49">
        <v>9007340593</v>
      </c>
      <c r="K541" s="48" t="s">
        <v>1667</v>
      </c>
      <c r="L541" s="15" t="s">
        <v>574</v>
      </c>
      <c r="M541" s="29">
        <v>250000</v>
      </c>
      <c r="N541" s="29">
        <f t="shared" si="46"/>
        <v>133350</v>
      </c>
      <c r="O541" s="30">
        <f>100000+(M541-200000)*(33.3/100)</f>
        <v>116650</v>
      </c>
      <c r="P541" s="30" t="s">
        <v>26</v>
      </c>
    </row>
    <row r="542" ht="80.1" customHeight="1" spans="1:16">
      <c r="A542" s="10">
        <v>536</v>
      </c>
      <c r="B542" s="7" t="s">
        <v>881</v>
      </c>
      <c r="C542" s="7" t="s">
        <v>1668</v>
      </c>
      <c r="D542" s="7" t="s">
        <v>20</v>
      </c>
      <c r="E542" s="7"/>
      <c r="F542" s="7" t="s">
        <v>21</v>
      </c>
      <c r="G542" s="11">
        <v>1930315644</v>
      </c>
      <c r="H542" s="7" t="s">
        <v>23</v>
      </c>
      <c r="I542" s="7" t="s">
        <v>1669</v>
      </c>
      <c r="J542" s="56" t="s">
        <v>1670</v>
      </c>
      <c r="K542" s="57" t="s">
        <v>1671</v>
      </c>
      <c r="L542" s="7" t="s">
        <v>910</v>
      </c>
      <c r="M542" s="21">
        <v>150000</v>
      </c>
      <c r="N542" s="21">
        <f t="shared" si="46"/>
        <v>75000</v>
      </c>
      <c r="O542" s="22">
        <f>M542*(50/100)</f>
        <v>75000</v>
      </c>
      <c r="P542" s="22" t="s">
        <v>26</v>
      </c>
    </row>
    <row r="543" ht="80.1" customHeight="1" spans="1:16">
      <c r="A543" s="10">
        <v>537</v>
      </c>
      <c r="B543" s="7" t="s">
        <v>881</v>
      </c>
      <c r="C543" s="7" t="s">
        <v>1668</v>
      </c>
      <c r="D543" s="7" t="s">
        <v>20</v>
      </c>
      <c r="E543" s="7"/>
      <c r="F543" s="7" t="s">
        <v>21</v>
      </c>
      <c r="G543" s="11">
        <v>1930315560</v>
      </c>
      <c r="H543" s="7" t="s">
        <v>23</v>
      </c>
      <c r="I543" s="7" t="s">
        <v>1672</v>
      </c>
      <c r="J543" s="39" t="s">
        <v>1673</v>
      </c>
      <c r="K543" s="40" t="s">
        <v>1674</v>
      </c>
      <c r="L543" s="7" t="s">
        <v>574</v>
      </c>
      <c r="M543" s="21">
        <v>250000</v>
      </c>
      <c r="N543" s="21">
        <f t="shared" si="46"/>
        <v>133350</v>
      </c>
      <c r="O543" s="22">
        <f>100000+(M543-200000)*(33.3/100)</f>
        <v>116650</v>
      </c>
      <c r="P543" s="22" t="s">
        <v>26</v>
      </c>
    </row>
    <row r="544" s="1" customFormat="1" ht="80.1" customHeight="1" spans="1:16">
      <c r="A544" s="12">
        <v>538</v>
      </c>
      <c r="B544" s="13" t="s">
        <v>881</v>
      </c>
      <c r="C544" s="13" t="s">
        <v>1675</v>
      </c>
      <c r="D544" s="13" t="s">
        <v>20</v>
      </c>
      <c r="E544" s="13"/>
      <c r="F544" s="13" t="s">
        <v>21</v>
      </c>
      <c r="G544" s="11">
        <v>1930315608</v>
      </c>
      <c r="H544" s="13" t="s">
        <v>23</v>
      </c>
      <c r="I544" s="13" t="s">
        <v>1329</v>
      </c>
      <c r="J544" s="46" t="s">
        <v>1676</v>
      </c>
      <c r="K544" s="43" t="s">
        <v>1677</v>
      </c>
      <c r="L544" s="13" t="s">
        <v>111</v>
      </c>
      <c r="M544" s="25">
        <v>150000</v>
      </c>
      <c r="N544" s="25">
        <f t="shared" si="46"/>
        <v>75000</v>
      </c>
      <c r="O544" s="26">
        <f>M544*(50/100)</f>
        <v>75000</v>
      </c>
      <c r="P544" s="26" t="s">
        <v>26</v>
      </c>
    </row>
    <row r="545" ht="80.1" customHeight="1" spans="1:16">
      <c r="A545" s="10">
        <v>539</v>
      </c>
      <c r="B545" s="7" t="s">
        <v>881</v>
      </c>
      <c r="C545" s="7" t="s">
        <v>1678</v>
      </c>
      <c r="D545" s="7" t="s">
        <v>20</v>
      </c>
      <c r="E545" s="7"/>
      <c r="F545" s="7" t="s">
        <v>21</v>
      </c>
      <c r="G545" s="11">
        <v>1930315766</v>
      </c>
      <c r="H545" s="7" t="s">
        <v>23</v>
      </c>
      <c r="I545" s="7" t="s">
        <v>1679</v>
      </c>
      <c r="J545" s="41">
        <v>7890326292</v>
      </c>
      <c r="K545" s="40" t="s">
        <v>1680</v>
      </c>
      <c r="L545" s="7" t="s">
        <v>574</v>
      </c>
      <c r="M545" s="21">
        <v>250000</v>
      </c>
      <c r="N545" s="21">
        <f t="shared" si="46"/>
        <v>133350</v>
      </c>
      <c r="O545" s="22">
        <f>100000+(M545-200000)*(33.3/100)</f>
        <v>116650</v>
      </c>
      <c r="P545" s="22" t="s">
        <v>26</v>
      </c>
    </row>
    <row r="546" ht="80.1" customHeight="1" spans="1:16">
      <c r="A546" s="10">
        <v>540</v>
      </c>
      <c r="B546" s="7" t="s">
        <v>881</v>
      </c>
      <c r="C546" s="7" t="s">
        <v>1681</v>
      </c>
      <c r="D546" s="7" t="s">
        <v>20</v>
      </c>
      <c r="E546" s="7"/>
      <c r="F546" s="7" t="s">
        <v>21</v>
      </c>
      <c r="G546" s="11">
        <v>1930315514</v>
      </c>
      <c r="H546" s="7" t="s">
        <v>23</v>
      </c>
      <c r="I546" s="7" t="s">
        <v>1390</v>
      </c>
      <c r="J546" s="41">
        <v>9144501004</v>
      </c>
      <c r="K546" s="40" t="s">
        <v>1682</v>
      </c>
      <c r="L546" s="7" t="s">
        <v>574</v>
      </c>
      <c r="M546" s="21">
        <v>250000</v>
      </c>
      <c r="N546" s="21">
        <f t="shared" si="46"/>
        <v>133350</v>
      </c>
      <c r="O546" s="22">
        <f>100000+(M546-200000)*(33.3/100)</f>
        <v>116650</v>
      </c>
      <c r="P546" s="22" t="s">
        <v>26</v>
      </c>
    </row>
    <row r="547" ht="80.1" customHeight="1" spans="1:16">
      <c r="A547" s="10">
        <v>541</v>
      </c>
      <c r="B547" s="7" t="s">
        <v>881</v>
      </c>
      <c r="C547" s="7" t="s">
        <v>1683</v>
      </c>
      <c r="D547" s="7" t="s">
        <v>20</v>
      </c>
      <c r="E547" s="7"/>
      <c r="F547" s="7" t="s">
        <v>21</v>
      </c>
      <c r="G547" s="11">
        <v>1930315617</v>
      </c>
      <c r="H547" s="7" t="s">
        <v>23</v>
      </c>
      <c r="I547" s="7" t="s">
        <v>1684</v>
      </c>
      <c r="J547" s="39" t="s">
        <v>1685</v>
      </c>
      <c r="K547" s="40" t="s">
        <v>1686</v>
      </c>
      <c r="L547" s="7" t="s">
        <v>887</v>
      </c>
      <c r="M547" s="21">
        <v>250000</v>
      </c>
      <c r="N547" s="21">
        <f t="shared" si="46"/>
        <v>133350</v>
      </c>
      <c r="O547" s="22">
        <f>100000+(M547-200000)*(33.3/100)</f>
        <v>116650</v>
      </c>
      <c r="P547" s="22" t="s">
        <v>26</v>
      </c>
    </row>
    <row r="548" ht="80.1" customHeight="1" spans="1:16">
      <c r="A548" s="10">
        <v>542</v>
      </c>
      <c r="B548" s="7" t="s">
        <v>881</v>
      </c>
      <c r="C548" s="7" t="s">
        <v>1683</v>
      </c>
      <c r="D548" s="7" t="s">
        <v>20</v>
      </c>
      <c r="E548" s="7"/>
      <c r="F548" s="7" t="s">
        <v>21</v>
      </c>
      <c r="G548" s="11">
        <v>1930315510</v>
      </c>
      <c r="H548" s="7" t="s">
        <v>23</v>
      </c>
      <c r="I548" s="7" t="s">
        <v>1687</v>
      </c>
      <c r="J548" s="39" t="s">
        <v>1688</v>
      </c>
      <c r="K548" s="40" t="s">
        <v>1689</v>
      </c>
      <c r="L548" s="7" t="s">
        <v>938</v>
      </c>
      <c r="M548" s="21">
        <v>150000</v>
      </c>
      <c r="N548" s="21">
        <f t="shared" si="46"/>
        <v>75000</v>
      </c>
      <c r="O548" s="22">
        <f>M548*(50/100)</f>
        <v>75000</v>
      </c>
      <c r="P548" s="22" t="s">
        <v>26</v>
      </c>
    </row>
    <row r="549" ht="80.1" customHeight="1" spans="1:16">
      <c r="A549" s="10">
        <v>543</v>
      </c>
      <c r="B549" s="7" t="s">
        <v>881</v>
      </c>
      <c r="C549" s="7" t="s">
        <v>1690</v>
      </c>
      <c r="D549" s="7" t="s">
        <v>20</v>
      </c>
      <c r="E549" s="7"/>
      <c r="F549" s="7" t="s">
        <v>21</v>
      </c>
      <c r="G549" s="11">
        <v>1930315744</v>
      </c>
      <c r="H549" s="7" t="s">
        <v>23</v>
      </c>
      <c r="I549" s="7" t="s">
        <v>1691</v>
      </c>
      <c r="J549" s="41">
        <v>7439526212</v>
      </c>
      <c r="K549" s="40" t="s">
        <v>1692</v>
      </c>
      <c r="L549" s="7" t="s">
        <v>574</v>
      </c>
      <c r="M549" s="21">
        <v>250000</v>
      </c>
      <c r="N549" s="21">
        <f t="shared" si="46"/>
        <v>133350</v>
      </c>
      <c r="O549" s="22">
        <f>100000+(M549-200000)*(33.3/100)</f>
        <v>116650</v>
      </c>
      <c r="P549" s="22" t="s">
        <v>26</v>
      </c>
    </row>
    <row r="550" s="1" customFormat="1" ht="80.1" customHeight="1" spans="1:16">
      <c r="A550" s="10">
        <v>544</v>
      </c>
      <c r="B550" s="13" t="s">
        <v>881</v>
      </c>
      <c r="C550" s="13" t="s">
        <v>671</v>
      </c>
      <c r="D550" s="13" t="s">
        <v>20</v>
      </c>
      <c r="E550" s="13"/>
      <c r="F550" s="13" t="s">
        <v>21</v>
      </c>
      <c r="G550" s="11">
        <v>1930315695</v>
      </c>
      <c r="H550" s="13" t="s">
        <v>23</v>
      </c>
      <c r="I550" s="13" t="s">
        <v>1190</v>
      </c>
      <c r="J550" s="46" t="s">
        <v>1693</v>
      </c>
      <c r="K550" s="43" t="s">
        <v>1694</v>
      </c>
      <c r="L550" s="13" t="s">
        <v>916</v>
      </c>
      <c r="M550" s="25">
        <v>250000</v>
      </c>
      <c r="N550" s="25">
        <f t="shared" si="46"/>
        <v>133350</v>
      </c>
      <c r="O550" s="26">
        <f>100000+(M550-200000)*(33.3/100)</f>
        <v>116650</v>
      </c>
      <c r="P550" s="22" t="s">
        <v>26</v>
      </c>
    </row>
    <row r="551" s="1" customFormat="1" ht="80.1" customHeight="1" spans="1:16">
      <c r="A551" s="10">
        <v>545</v>
      </c>
      <c r="B551" s="13" t="s">
        <v>881</v>
      </c>
      <c r="C551" s="13" t="s">
        <v>1695</v>
      </c>
      <c r="D551" s="13" t="s">
        <v>20</v>
      </c>
      <c r="E551" s="13"/>
      <c r="F551" s="13" t="s">
        <v>21</v>
      </c>
      <c r="G551" s="11">
        <v>1930315548</v>
      </c>
      <c r="H551" s="13" t="s">
        <v>23</v>
      </c>
      <c r="I551" s="13" t="s">
        <v>1696</v>
      </c>
      <c r="J551" s="58" t="s">
        <v>1697</v>
      </c>
      <c r="K551" s="59" t="s">
        <v>1698</v>
      </c>
      <c r="L551" s="13" t="s">
        <v>887</v>
      </c>
      <c r="M551" s="25">
        <v>250000</v>
      </c>
      <c r="N551" s="25">
        <f t="shared" si="46"/>
        <v>133350</v>
      </c>
      <c r="O551" s="26">
        <f>100000+(M551-200000)*(33.3/100)</f>
        <v>116650</v>
      </c>
      <c r="P551" s="22" t="s">
        <v>26</v>
      </c>
    </row>
    <row r="552" s="2" customFormat="1" ht="80.1" customHeight="1" spans="1:16">
      <c r="A552" s="14">
        <v>546</v>
      </c>
      <c r="B552" s="15" t="s">
        <v>881</v>
      </c>
      <c r="C552" s="15" t="s">
        <v>1699</v>
      </c>
      <c r="D552" s="15" t="s">
        <v>20</v>
      </c>
      <c r="E552" s="15"/>
      <c r="F552" s="15" t="s">
        <v>21</v>
      </c>
      <c r="G552" s="16"/>
      <c r="H552" s="15" t="s">
        <v>23</v>
      </c>
      <c r="I552" s="15" t="s">
        <v>1700</v>
      </c>
      <c r="J552" s="47" t="s">
        <v>1701</v>
      </c>
      <c r="K552" s="48" t="s">
        <v>1702</v>
      </c>
      <c r="L552" s="15" t="s">
        <v>574</v>
      </c>
      <c r="M552" s="29">
        <v>250000</v>
      </c>
      <c r="N552" s="29">
        <f t="shared" si="46"/>
        <v>133350</v>
      </c>
      <c r="O552" s="30">
        <f>100000+(M552-200000)*(33.3/100)</f>
        <v>116650</v>
      </c>
      <c r="P552" s="30" t="s">
        <v>26</v>
      </c>
    </row>
    <row r="553" ht="80.1" customHeight="1" spans="1:16">
      <c r="A553" s="10">
        <v>547</v>
      </c>
      <c r="B553" s="7" t="s">
        <v>881</v>
      </c>
      <c r="C553" s="7" t="s">
        <v>1703</v>
      </c>
      <c r="D553" s="7" t="s">
        <v>98</v>
      </c>
      <c r="E553" s="7"/>
      <c r="F553" s="7" t="s">
        <v>21</v>
      </c>
      <c r="G553" s="11">
        <v>1930315630</v>
      </c>
      <c r="H553" s="7" t="s">
        <v>23</v>
      </c>
      <c r="I553" s="7" t="s">
        <v>1704</v>
      </c>
      <c r="J553" s="39" t="s">
        <v>1705</v>
      </c>
      <c r="K553" s="40" t="s">
        <v>1706</v>
      </c>
      <c r="L553" s="7" t="s">
        <v>893</v>
      </c>
      <c r="M553" s="21">
        <v>150000</v>
      </c>
      <c r="N553" s="21">
        <f t="shared" si="46"/>
        <v>75000</v>
      </c>
      <c r="O553" s="22">
        <f>M553*(50/100)</f>
        <v>75000</v>
      </c>
      <c r="P553" s="22" t="s">
        <v>26</v>
      </c>
    </row>
    <row r="554" s="1" customFormat="1" ht="80.1" customHeight="1" spans="1:16">
      <c r="A554" s="12">
        <v>548</v>
      </c>
      <c r="B554" s="13" t="s">
        <v>881</v>
      </c>
      <c r="C554" s="13" t="s">
        <v>1707</v>
      </c>
      <c r="D554" s="13" t="s">
        <v>20</v>
      </c>
      <c r="E554" s="13"/>
      <c r="F554" s="13" t="s">
        <v>21</v>
      </c>
      <c r="G554" s="11">
        <v>1930315762</v>
      </c>
      <c r="H554" s="13" t="s">
        <v>23</v>
      </c>
      <c r="I554" s="13" t="s">
        <v>1104</v>
      </c>
      <c r="J554" s="42">
        <v>6290039849</v>
      </c>
      <c r="K554" s="43" t="s">
        <v>1708</v>
      </c>
      <c r="L554" s="13" t="s">
        <v>893</v>
      </c>
      <c r="M554" s="25">
        <v>150000</v>
      </c>
      <c r="N554" s="25">
        <f t="shared" si="46"/>
        <v>75000</v>
      </c>
      <c r="O554" s="26">
        <f>M554*(50/100)</f>
        <v>75000</v>
      </c>
      <c r="P554" s="26" t="s">
        <v>26</v>
      </c>
    </row>
    <row r="555" ht="80.1" customHeight="1" spans="1:16">
      <c r="A555" s="10">
        <v>549</v>
      </c>
      <c r="B555" s="7" t="s">
        <v>881</v>
      </c>
      <c r="C555" s="7" t="s">
        <v>1709</v>
      </c>
      <c r="D555" s="7" t="s">
        <v>20</v>
      </c>
      <c r="E555" s="7"/>
      <c r="F555" s="7" t="s">
        <v>21</v>
      </c>
      <c r="G555" s="11">
        <v>1930315711</v>
      </c>
      <c r="H555" s="7" t="s">
        <v>23</v>
      </c>
      <c r="I555" s="7" t="s">
        <v>1710</v>
      </c>
      <c r="J555" s="41">
        <v>7059786963</v>
      </c>
      <c r="K555" s="40" t="s">
        <v>1711</v>
      </c>
      <c r="L555" s="7" t="s">
        <v>574</v>
      </c>
      <c r="M555" s="21">
        <v>250000</v>
      </c>
      <c r="N555" s="21">
        <f t="shared" si="46"/>
        <v>133350</v>
      </c>
      <c r="O555" s="22">
        <f>100000+(M555-200000)*(33.3/100)</f>
        <v>116650</v>
      </c>
      <c r="P555" s="22" t="s">
        <v>26</v>
      </c>
    </row>
    <row r="556" ht="80.1" customHeight="1" spans="1:16">
      <c r="A556" s="10">
        <v>550</v>
      </c>
      <c r="B556" s="7" t="s">
        <v>881</v>
      </c>
      <c r="C556" s="7" t="s">
        <v>1712</v>
      </c>
      <c r="D556" s="7" t="s">
        <v>20</v>
      </c>
      <c r="E556" s="7"/>
      <c r="F556" s="7" t="s">
        <v>21</v>
      </c>
      <c r="G556" s="11">
        <v>1930315698</v>
      </c>
      <c r="H556" s="7" t="s">
        <v>23</v>
      </c>
      <c r="I556" s="7" t="s">
        <v>1713</v>
      </c>
      <c r="J556" s="41">
        <v>8420674660</v>
      </c>
      <c r="K556" s="40" t="s">
        <v>1714</v>
      </c>
      <c r="L556" s="7" t="s">
        <v>574</v>
      </c>
      <c r="M556" s="21">
        <v>250000</v>
      </c>
      <c r="N556" s="21">
        <f t="shared" si="46"/>
        <v>133350</v>
      </c>
      <c r="O556" s="22">
        <f>100000+(M556-200000)*(33.3/100)</f>
        <v>116650</v>
      </c>
      <c r="P556" s="22" t="s">
        <v>26</v>
      </c>
    </row>
    <row r="557" ht="80.1" customHeight="1" spans="1:16">
      <c r="A557" s="10">
        <v>551</v>
      </c>
      <c r="B557" s="7" t="s">
        <v>881</v>
      </c>
      <c r="C557" s="7" t="s">
        <v>1715</v>
      </c>
      <c r="D557" s="7" t="s">
        <v>20</v>
      </c>
      <c r="E557" s="7"/>
      <c r="F557" s="7" t="s">
        <v>21</v>
      </c>
      <c r="G557" s="11">
        <v>1930315604</v>
      </c>
      <c r="H557" s="7" t="s">
        <v>23</v>
      </c>
      <c r="I557" s="7" t="s">
        <v>1716</v>
      </c>
      <c r="J557" s="39" t="s">
        <v>1717</v>
      </c>
      <c r="K557" s="40" t="s">
        <v>1718</v>
      </c>
      <c r="L557" s="7" t="s">
        <v>916</v>
      </c>
      <c r="M557" s="21">
        <v>250000</v>
      </c>
      <c r="N557" s="21">
        <f t="shared" si="46"/>
        <v>133350</v>
      </c>
      <c r="O557" s="22">
        <f>100000+(M557-200000)*(33.3/100)</f>
        <v>116650</v>
      </c>
      <c r="P557" s="22" t="s">
        <v>26</v>
      </c>
    </row>
    <row r="558" ht="80.1" customHeight="1" spans="1:16">
      <c r="A558" s="10">
        <v>552</v>
      </c>
      <c r="B558" s="7" t="s">
        <v>881</v>
      </c>
      <c r="C558" s="7" t="s">
        <v>1719</v>
      </c>
      <c r="D558" s="7" t="s">
        <v>98</v>
      </c>
      <c r="E558" s="7"/>
      <c r="F558" s="7" t="s">
        <v>21</v>
      </c>
      <c r="G558" s="11">
        <v>1930315731</v>
      </c>
      <c r="H558" s="7" t="s">
        <v>23</v>
      </c>
      <c r="I558" s="7" t="s">
        <v>1406</v>
      </c>
      <c r="J558" s="41" t="s">
        <v>891</v>
      </c>
      <c r="K558" s="40" t="s">
        <v>1720</v>
      </c>
      <c r="L558" s="7" t="s">
        <v>893</v>
      </c>
      <c r="M558" s="21">
        <v>150000</v>
      </c>
      <c r="N558" s="21">
        <f t="shared" si="46"/>
        <v>75000</v>
      </c>
      <c r="O558" s="22">
        <f>M558*(50/100)</f>
        <v>75000</v>
      </c>
      <c r="P558" s="22" t="s">
        <v>26</v>
      </c>
    </row>
    <row r="559" s="1" customFormat="1" ht="80.1" customHeight="1" spans="1:16">
      <c r="A559" s="12">
        <v>553</v>
      </c>
      <c r="B559" s="13" t="s">
        <v>881</v>
      </c>
      <c r="C559" s="13" t="s">
        <v>1721</v>
      </c>
      <c r="D559" s="13" t="s">
        <v>20</v>
      </c>
      <c r="E559" s="13"/>
      <c r="F559" s="13" t="s">
        <v>21</v>
      </c>
      <c r="G559" s="11">
        <v>1930315506</v>
      </c>
      <c r="H559" s="13" t="s">
        <v>23</v>
      </c>
      <c r="I559" s="13" t="s">
        <v>1722</v>
      </c>
      <c r="J559" s="46" t="s">
        <v>1723</v>
      </c>
      <c r="K559" s="59" t="s">
        <v>1724</v>
      </c>
      <c r="L559" s="13" t="s">
        <v>938</v>
      </c>
      <c r="M559" s="25">
        <v>150000</v>
      </c>
      <c r="N559" s="25">
        <f t="shared" si="46"/>
        <v>75000</v>
      </c>
      <c r="O559" s="26">
        <f>M559*(50/100)</f>
        <v>75000</v>
      </c>
      <c r="P559" s="26" t="s">
        <v>26</v>
      </c>
    </row>
    <row r="560" ht="80.1" customHeight="1" spans="1:16">
      <c r="A560" s="10">
        <v>554</v>
      </c>
      <c r="B560" s="7" t="s">
        <v>881</v>
      </c>
      <c r="C560" s="7" t="s">
        <v>1725</v>
      </c>
      <c r="D560" s="7" t="s">
        <v>20</v>
      </c>
      <c r="E560" s="7"/>
      <c r="F560" s="7" t="s">
        <v>21</v>
      </c>
      <c r="G560" s="11">
        <v>1930315538</v>
      </c>
      <c r="H560" s="7" t="s">
        <v>23</v>
      </c>
      <c r="I560" s="7" t="s">
        <v>1726</v>
      </c>
      <c r="J560" s="56" t="s">
        <v>1727</v>
      </c>
      <c r="K560" s="57" t="s">
        <v>1728</v>
      </c>
      <c r="L560" s="7" t="s">
        <v>574</v>
      </c>
      <c r="M560" s="21">
        <v>250000</v>
      </c>
      <c r="N560" s="21">
        <f t="shared" si="46"/>
        <v>133350</v>
      </c>
      <c r="O560" s="22">
        <f>100000+(M560-200000)*(33.3/100)</f>
        <v>116650</v>
      </c>
      <c r="P560" s="22" t="s">
        <v>26</v>
      </c>
    </row>
    <row r="561" ht="80.1" customHeight="1" spans="1:16">
      <c r="A561" s="10">
        <v>555</v>
      </c>
      <c r="B561" s="7" t="s">
        <v>881</v>
      </c>
      <c r="C561" s="7" t="s">
        <v>1729</v>
      </c>
      <c r="D561" s="7" t="s">
        <v>98</v>
      </c>
      <c r="E561" s="7"/>
      <c r="F561" s="7" t="s">
        <v>21</v>
      </c>
      <c r="G561" s="11">
        <v>1930315732</v>
      </c>
      <c r="H561" s="7" t="s">
        <v>23</v>
      </c>
      <c r="I561" s="7" t="s">
        <v>1730</v>
      </c>
      <c r="J561" s="41" t="s">
        <v>891</v>
      </c>
      <c r="K561" s="40" t="s">
        <v>1731</v>
      </c>
      <c r="L561" s="7" t="s">
        <v>893</v>
      </c>
      <c r="M561" s="21">
        <v>150000</v>
      </c>
      <c r="N561" s="21">
        <f t="shared" si="46"/>
        <v>75000</v>
      </c>
      <c r="O561" s="22">
        <f>M561*(50/100)</f>
        <v>75000</v>
      </c>
      <c r="P561" s="22" t="s">
        <v>26</v>
      </c>
    </row>
    <row r="562" ht="80.1" customHeight="1" spans="1:16">
      <c r="A562" s="10">
        <v>556</v>
      </c>
      <c r="B562" s="7" t="s">
        <v>881</v>
      </c>
      <c r="C562" s="7" t="s">
        <v>1732</v>
      </c>
      <c r="D562" s="7" t="s">
        <v>98</v>
      </c>
      <c r="E562" s="7"/>
      <c r="F562" s="7" t="s">
        <v>21</v>
      </c>
      <c r="G562" s="11">
        <v>1930315764</v>
      </c>
      <c r="H562" s="7" t="s">
        <v>23</v>
      </c>
      <c r="I562" s="7" t="s">
        <v>1733</v>
      </c>
      <c r="J562" s="41">
        <v>9831736858</v>
      </c>
      <c r="K562" s="40" t="s">
        <v>1734</v>
      </c>
      <c r="L562" s="7" t="s">
        <v>893</v>
      </c>
      <c r="M562" s="21">
        <v>150000</v>
      </c>
      <c r="N562" s="21">
        <f t="shared" si="46"/>
        <v>75000</v>
      </c>
      <c r="O562" s="22">
        <f>M562*(50/100)</f>
        <v>75000</v>
      </c>
      <c r="P562" s="22" t="s">
        <v>26</v>
      </c>
    </row>
    <row r="563" ht="80.1" customHeight="1" spans="1:16">
      <c r="A563" s="10">
        <v>557</v>
      </c>
      <c r="B563" s="7" t="s">
        <v>881</v>
      </c>
      <c r="C563" s="7" t="s">
        <v>1735</v>
      </c>
      <c r="D563" s="7" t="s">
        <v>98</v>
      </c>
      <c r="E563" s="7"/>
      <c r="F563" s="7" t="s">
        <v>21</v>
      </c>
      <c r="G563" s="11">
        <v>1930315652</v>
      </c>
      <c r="H563" s="7" t="s">
        <v>23</v>
      </c>
      <c r="I563" s="7" t="s">
        <v>1548</v>
      </c>
      <c r="J563" s="39" t="s">
        <v>1736</v>
      </c>
      <c r="K563" s="40" t="s">
        <v>1737</v>
      </c>
      <c r="L563" s="7" t="s">
        <v>111</v>
      </c>
      <c r="M563" s="21">
        <v>150000</v>
      </c>
      <c r="N563" s="21">
        <f t="shared" si="46"/>
        <v>75000</v>
      </c>
      <c r="O563" s="22">
        <f>M563*(50/100)</f>
        <v>75000</v>
      </c>
      <c r="P563" s="22" t="s">
        <v>26</v>
      </c>
    </row>
    <row r="564" ht="80.1" customHeight="1" spans="1:16">
      <c r="A564" s="10">
        <v>558</v>
      </c>
      <c r="B564" s="7" t="s">
        <v>881</v>
      </c>
      <c r="C564" s="7" t="s">
        <v>1738</v>
      </c>
      <c r="D564" s="7" t="s">
        <v>98</v>
      </c>
      <c r="E564" s="7"/>
      <c r="F564" s="7" t="s">
        <v>21</v>
      </c>
      <c r="G564" s="11">
        <v>1930315783</v>
      </c>
      <c r="H564" s="7" t="s">
        <v>23</v>
      </c>
      <c r="I564" s="7" t="s">
        <v>1739</v>
      </c>
      <c r="J564" s="41">
        <v>7890607261</v>
      </c>
      <c r="K564" s="40" t="s">
        <v>1740</v>
      </c>
      <c r="L564" s="7" t="s">
        <v>574</v>
      </c>
      <c r="M564" s="21">
        <v>250000</v>
      </c>
      <c r="N564" s="21">
        <f t="shared" si="46"/>
        <v>133350</v>
      </c>
      <c r="O564" s="22">
        <f t="shared" ref="O564:O574" si="47">100000+(M564-200000)*(33.3/100)</f>
        <v>116650</v>
      </c>
      <c r="P564" s="22" t="s">
        <v>26</v>
      </c>
    </row>
    <row r="565" ht="80.1" customHeight="1" spans="1:16">
      <c r="A565" s="10">
        <v>559</v>
      </c>
      <c r="B565" s="7" t="s">
        <v>881</v>
      </c>
      <c r="C565" s="7" t="s">
        <v>717</v>
      </c>
      <c r="D565" s="7" t="s">
        <v>20</v>
      </c>
      <c r="E565" s="7"/>
      <c r="F565" s="7" t="s">
        <v>21</v>
      </c>
      <c r="G565" s="11">
        <v>1930315535</v>
      </c>
      <c r="H565" s="7" t="s">
        <v>23</v>
      </c>
      <c r="I565" s="7" t="s">
        <v>1741</v>
      </c>
      <c r="J565" s="56" t="s">
        <v>1742</v>
      </c>
      <c r="K565" s="57" t="s">
        <v>1743</v>
      </c>
      <c r="L565" s="7" t="s">
        <v>887</v>
      </c>
      <c r="M565" s="21">
        <v>250000</v>
      </c>
      <c r="N565" s="21">
        <f t="shared" si="46"/>
        <v>133350</v>
      </c>
      <c r="O565" s="22">
        <f t="shared" si="47"/>
        <v>116650</v>
      </c>
      <c r="P565" s="22" t="s">
        <v>26</v>
      </c>
    </row>
    <row r="566" ht="80.1" customHeight="1" spans="1:16">
      <c r="A566" s="10">
        <v>560</v>
      </c>
      <c r="B566" s="7" t="s">
        <v>881</v>
      </c>
      <c r="C566" s="7" t="s">
        <v>1744</v>
      </c>
      <c r="D566" s="7" t="s">
        <v>98</v>
      </c>
      <c r="E566" s="7"/>
      <c r="F566" s="7" t="s">
        <v>21</v>
      </c>
      <c r="G566" s="11">
        <v>1930315653</v>
      </c>
      <c r="H566" s="7" t="s">
        <v>23</v>
      </c>
      <c r="I566" s="7" t="s">
        <v>1017</v>
      </c>
      <c r="J566" s="39" t="s">
        <v>1745</v>
      </c>
      <c r="K566" s="40" t="s">
        <v>1746</v>
      </c>
      <c r="L566" s="7" t="s">
        <v>893</v>
      </c>
      <c r="M566" s="21">
        <v>250000</v>
      </c>
      <c r="N566" s="21">
        <f t="shared" si="46"/>
        <v>133350</v>
      </c>
      <c r="O566" s="22">
        <f t="shared" si="47"/>
        <v>116650</v>
      </c>
      <c r="P566" s="22" t="s">
        <v>26</v>
      </c>
    </row>
    <row r="567" ht="80.1" customHeight="1" spans="1:16">
      <c r="A567" s="10">
        <v>561</v>
      </c>
      <c r="B567" s="7" t="s">
        <v>881</v>
      </c>
      <c r="C567" s="7" t="s">
        <v>1747</v>
      </c>
      <c r="D567" s="7" t="s">
        <v>20</v>
      </c>
      <c r="E567" s="7"/>
      <c r="F567" s="7" t="s">
        <v>21</v>
      </c>
      <c r="G567" s="11">
        <v>1930315637</v>
      </c>
      <c r="H567" s="7" t="s">
        <v>23</v>
      </c>
      <c r="I567" s="7" t="s">
        <v>890</v>
      </c>
      <c r="J567" s="41" t="s">
        <v>1748</v>
      </c>
      <c r="K567" s="40" t="s">
        <v>1749</v>
      </c>
      <c r="L567" s="7" t="s">
        <v>574</v>
      </c>
      <c r="M567" s="21">
        <v>250000</v>
      </c>
      <c r="N567" s="21">
        <f t="shared" si="46"/>
        <v>133350</v>
      </c>
      <c r="O567" s="22">
        <f t="shared" si="47"/>
        <v>116650</v>
      </c>
      <c r="P567" s="22" t="s">
        <v>26</v>
      </c>
    </row>
    <row r="568" ht="80.1" customHeight="1" spans="1:16">
      <c r="A568" s="10">
        <v>562</v>
      </c>
      <c r="B568" s="7" t="s">
        <v>881</v>
      </c>
      <c r="C568" s="7" t="s">
        <v>1750</v>
      </c>
      <c r="D568" s="7" t="s">
        <v>20</v>
      </c>
      <c r="E568" s="7"/>
      <c r="F568" s="7" t="s">
        <v>21</v>
      </c>
      <c r="G568" s="11">
        <v>1930315458</v>
      </c>
      <c r="H568" s="7" t="s">
        <v>23</v>
      </c>
      <c r="I568" s="7" t="s">
        <v>1751</v>
      </c>
      <c r="J568" s="41">
        <v>9775694081</v>
      </c>
      <c r="K568" s="40" t="s">
        <v>1752</v>
      </c>
      <c r="L568" s="7" t="s">
        <v>574</v>
      </c>
      <c r="M568" s="21">
        <v>250000</v>
      </c>
      <c r="N568" s="21">
        <f t="shared" si="46"/>
        <v>133350</v>
      </c>
      <c r="O568" s="22">
        <f t="shared" si="47"/>
        <v>116650</v>
      </c>
      <c r="P568" s="22" t="s">
        <v>26</v>
      </c>
    </row>
    <row r="569" ht="80.1" customHeight="1" spans="1:16">
      <c r="A569" s="10">
        <v>563</v>
      </c>
      <c r="B569" s="7" t="s">
        <v>881</v>
      </c>
      <c r="C569" s="7" t="s">
        <v>1753</v>
      </c>
      <c r="D569" s="7" t="s">
        <v>20</v>
      </c>
      <c r="E569" s="7"/>
      <c r="F569" s="7" t="s">
        <v>21</v>
      </c>
      <c r="G569" s="11">
        <v>1930315651</v>
      </c>
      <c r="H569" s="7" t="s">
        <v>23</v>
      </c>
      <c r="I569" s="7" t="s">
        <v>1003</v>
      </c>
      <c r="J569" s="41">
        <v>8348607859</v>
      </c>
      <c r="K569" s="40" t="s">
        <v>1754</v>
      </c>
      <c r="L569" s="7" t="s">
        <v>574</v>
      </c>
      <c r="M569" s="21">
        <v>250000</v>
      </c>
      <c r="N569" s="21">
        <f t="shared" si="46"/>
        <v>133350</v>
      </c>
      <c r="O569" s="22">
        <f t="shared" si="47"/>
        <v>116650</v>
      </c>
      <c r="P569" s="22" t="s">
        <v>26</v>
      </c>
    </row>
    <row r="570" ht="80.1" customHeight="1" spans="1:16">
      <c r="A570" s="10">
        <v>564</v>
      </c>
      <c r="B570" s="7" t="s">
        <v>881</v>
      </c>
      <c r="C570" s="7" t="s">
        <v>1755</v>
      </c>
      <c r="D570" s="7" t="s">
        <v>20</v>
      </c>
      <c r="E570" s="7"/>
      <c r="F570" s="7" t="s">
        <v>21</v>
      </c>
      <c r="G570" s="11">
        <v>1930315537</v>
      </c>
      <c r="H570" s="7" t="s">
        <v>23</v>
      </c>
      <c r="I570" s="7" t="s">
        <v>1756</v>
      </c>
      <c r="J570" s="56" t="s">
        <v>1344</v>
      </c>
      <c r="K570" s="57" t="s">
        <v>1757</v>
      </c>
      <c r="L570" s="7" t="s">
        <v>574</v>
      </c>
      <c r="M570" s="21">
        <v>250000</v>
      </c>
      <c r="N570" s="21">
        <f t="shared" si="46"/>
        <v>133350</v>
      </c>
      <c r="O570" s="22">
        <f t="shared" si="47"/>
        <v>116650</v>
      </c>
      <c r="P570" s="22" t="s">
        <v>26</v>
      </c>
    </row>
    <row r="571" ht="80.1" customHeight="1" spans="1:16">
      <c r="A571" s="10">
        <v>565</v>
      </c>
      <c r="B571" s="7" t="s">
        <v>881</v>
      </c>
      <c r="C571" s="7" t="s">
        <v>1758</v>
      </c>
      <c r="D571" s="7" t="s">
        <v>20</v>
      </c>
      <c r="E571" s="7"/>
      <c r="F571" s="7" t="s">
        <v>21</v>
      </c>
      <c r="G571" s="11">
        <v>1930315591</v>
      </c>
      <c r="H571" s="7" t="s">
        <v>23</v>
      </c>
      <c r="I571" s="7" t="s">
        <v>1759</v>
      </c>
      <c r="J571" s="39" t="s">
        <v>1760</v>
      </c>
      <c r="K571" s="40" t="s">
        <v>1761</v>
      </c>
      <c r="L571" s="7" t="s">
        <v>574</v>
      </c>
      <c r="M571" s="21">
        <v>250000</v>
      </c>
      <c r="N571" s="21">
        <f t="shared" si="46"/>
        <v>133350</v>
      </c>
      <c r="O571" s="22">
        <f t="shared" si="47"/>
        <v>116650</v>
      </c>
      <c r="P571" s="22" t="s">
        <v>26</v>
      </c>
    </row>
    <row r="572" ht="80.1" customHeight="1" spans="1:16">
      <c r="A572" s="10">
        <v>566</v>
      </c>
      <c r="B572" s="7" t="s">
        <v>881</v>
      </c>
      <c r="C572" s="7" t="s">
        <v>1762</v>
      </c>
      <c r="D572" s="7" t="s">
        <v>20</v>
      </c>
      <c r="E572" s="7"/>
      <c r="F572" s="7" t="s">
        <v>21</v>
      </c>
      <c r="G572" s="11">
        <v>1930315444</v>
      </c>
      <c r="H572" s="7" t="s">
        <v>23</v>
      </c>
      <c r="I572" s="7" t="s">
        <v>1512</v>
      </c>
      <c r="J572" s="41">
        <v>7318800277</v>
      </c>
      <c r="K572" s="40" t="s">
        <v>1763</v>
      </c>
      <c r="L572" s="7" t="s">
        <v>574</v>
      </c>
      <c r="M572" s="21">
        <v>250000</v>
      </c>
      <c r="N572" s="21">
        <f t="shared" si="46"/>
        <v>133350</v>
      </c>
      <c r="O572" s="22">
        <f t="shared" si="47"/>
        <v>116650</v>
      </c>
      <c r="P572" s="22" t="s">
        <v>26</v>
      </c>
    </row>
    <row r="573" ht="80.1" customHeight="1" spans="1:16">
      <c r="A573" s="10">
        <v>567</v>
      </c>
      <c r="B573" s="7" t="s">
        <v>881</v>
      </c>
      <c r="C573" s="7" t="s">
        <v>1764</v>
      </c>
      <c r="D573" s="7" t="s">
        <v>20</v>
      </c>
      <c r="E573" s="7"/>
      <c r="F573" s="7" t="s">
        <v>21</v>
      </c>
      <c r="G573" s="11">
        <v>1930315656</v>
      </c>
      <c r="H573" s="7" t="s">
        <v>23</v>
      </c>
      <c r="I573" s="7" t="s">
        <v>1174</v>
      </c>
      <c r="J573" s="41">
        <v>8514901391</v>
      </c>
      <c r="K573" s="40" t="s">
        <v>1765</v>
      </c>
      <c r="L573" s="7" t="s">
        <v>574</v>
      </c>
      <c r="M573" s="21">
        <v>250000</v>
      </c>
      <c r="N573" s="21">
        <f t="shared" si="46"/>
        <v>133350</v>
      </c>
      <c r="O573" s="22">
        <f t="shared" si="47"/>
        <v>116650</v>
      </c>
      <c r="P573" s="22" t="s">
        <v>26</v>
      </c>
    </row>
    <row r="574" ht="80.1" customHeight="1" spans="1:16">
      <c r="A574" s="10">
        <v>568</v>
      </c>
      <c r="B574" s="7" t="s">
        <v>881</v>
      </c>
      <c r="C574" s="7" t="s">
        <v>1766</v>
      </c>
      <c r="D574" s="7" t="s">
        <v>20</v>
      </c>
      <c r="E574" s="7"/>
      <c r="F574" s="7" t="s">
        <v>21</v>
      </c>
      <c r="G574" s="11">
        <v>1930315747</v>
      </c>
      <c r="H574" s="7" t="s">
        <v>23</v>
      </c>
      <c r="I574" s="7" t="s">
        <v>1602</v>
      </c>
      <c r="J574" s="41">
        <v>7044505315</v>
      </c>
      <c r="K574" s="40" t="s">
        <v>1767</v>
      </c>
      <c r="L574" s="7" t="s">
        <v>574</v>
      </c>
      <c r="M574" s="21">
        <v>250000</v>
      </c>
      <c r="N574" s="21">
        <f t="shared" si="46"/>
        <v>133350</v>
      </c>
      <c r="O574" s="22">
        <f t="shared" si="47"/>
        <v>116650</v>
      </c>
      <c r="P574" s="22" t="s">
        <v>26</v>
      </c>
    </row>
    <row r="575" ht="80.1" customHeight="1" spans="1:16">
      <c r="A575" s="10">
        <v>569</v>
      </c>
      <c r="B575" s="7" t="s">
        <v>881</v>
      </c>
      <c r="C575" s="7" t="s">
        <v>1768</v>
      </c>
      <c r="D575" s="7" t="s">
        <v>20</v>
      </c>
      <c r="E575" s="7"/>
      <c r="F575" s="7" t="s">
        <v>21</v>
      </c>
      <c r="G575" s="11">
        <v>1930315671</v>
      </c>
      <c r="H575" s="7" t="s">
        <v>23</v>
      </c>
      <c r="I575" s="7" t="s">
        <v>1246</v>
      </c>
      <c r="J575" s="41">
        <v>9647108627</v>
      </c>
      <c r="K575" s="40" t="s">
        <v>1769</v>
      </c>
      <c r="L575" s="7" t="s">
        <v>916</v>
      </c>
      <c r="M575" s="21">
        <v>150000</v>
      </c>
      <c r="N575" s="21">
        <f t="shared" si="46"/>
        <v>75000</v>
      </c>
      <c r="O575" s="22">
        <f>M575*(50/100)</f>
        <v>75000</v>
      </c>
      <c r="P575" s="22" t="s">
        <v>26</v>
      </c>
    </row>
    <row r="576" s="1" customFormat="1" ht="80.1" customHeight="1" spans="1:16">
      <c r="A576" s="12">
        <v>570</v>
      </c>
      <c r="B576" s="13" t="s">
        <v>881</v>
      </c>
      <c r="C576" s="13" t="s">
        <v>1770</v>
      </c>
      <c r="D576" s="13" t="s">
        <v>20</v>
      </c>
      <c r="E576" s="13"/>
      <c r="F576" s="13" t="s">
        <v>21</v>
      </c>
      <c r="G576" s="11">
        <v>1930315616</v>
      </c>
      <c r="H576" s="13" t="s">
        <v>23</v>
      </c>
      <c r="I576" s="13" t="s">
        <v>1771</v>
      </c>
      <c r="J576" s="46" t="s">
        <v>1772</v>
      </c>
      <c r="K576" s="43" t="s">
        <v>1773</v>
      </c>
      <c r="L576" s="13" t="s">
        <v>899</v>
      </c>
      <c r="M576" s="25">
        <v>350000</v>
      </c>
      <c r="N576" s="25">
        <f t="shared" si="46"/>
        <v>200050</v>
      </c>
      <c r="O576" s="26">
        <f>100000+(M576-200000)*(33.3/100)</f>
        <v>149950</v>
      </c>
      <c r="P576" s="26" t="s">
        <v>26</v>
      </c>
    </row>
    <row r="577" ht="80.1" customHeight="1" spans="1:16">
      <c r="A577" s="10">
        <v>571</v>
      </c>
      <c r="B577" s="7" t="s">
        <v>881</v>
      </c>
      <c r="C577" s="7" t="s">
        <v>1774</v>
      </c>
      <c r="D577" s="7" t="s">
        <v>98</v>
      </c>
      <c r="E577" s="7"/>
      <c r="F577" s="7" t="s">
        <v>21</v>
      </c>
      <c r="G577" s="11">
        <v>1930315526</v>
      </c>
      <c r="H577" s="7" t="s">
        <v>23</v>
      </c>
      <c r="I577" s="7" t="s">
        <v>1775</v>
      </c>
      <c r="J577" s="56" t="s">
        <v>1776</v>
      </c>
      <c r="K577" s="57" t="s">
        <v>1777</v>
      </c>
      <c r="L577" s="7" t="s">
        <v>893</v>
      </c>
      <c r="M577" s="21">
        <v>150000</v>
      </c>
      <c r="N577" s="21">
        <f t="shared" si="46"/>
        <v>75000</v>
      </c>
      <c r="O577" s="22">
        <f>M577*(50/100)</f>
        <v>75000</v>
      </c>
      <c r="P577" s="22" t="s">
        <v>26</v>
      </c>
    </row>
    <row r="578" ht="80.1" customHeight="1" spans="1:16">
      <c r="A578" s="10">
        <v>572</v>
      </c>
      <c r="B578" s="7" t="s">
        <v>881</v>
      </c>
      <c r="C578" s="7" t="s">
        <v>1778</v>
      </c>
      <c r="D578" s="7" t="s">
        <v>20</v>
      </c>
      <c r="E578" s="7"/>
      <c r="F578" s="7" t="s">
        <v>21</v>
      </c>
      <c r="G578" s="11">
        <v>1930315799</v>
      </c>
      <c r="H578" s="7" t="s">
        <v>23</v>
      </c>
      <c r="I578" s="7" t="s">
        <v>1779</v>
      </c>
      <c r="J578" s="41">
        <v>7407399525</v>
      </c>
      <c r="K578" s="40" t="s">
        <v>1780</v>
      </c>
      <c r="L578" s="7" t="s">
        <v>893</v>
      </c>
      <c r="M578" s="21">
        <v>150000</v>
      </c>
      <c r="N578" s="21">
        <f t="shared" si="46"/>
        <v>75000</v>
      </c>
      <c r="O578" s="22">
        <f>M578*(50/100)</f>
        <v>75000</v>
      </c>
      <c r="P578" s="22" t="s">
        <v>26</v>
      </c>
    </row>
    <row r="579" ht="80.1" customHeight="1" spans="1:16">
      <c r="A579" s="10">
        <v>573</v>
      </c>
      <c r="B579" s="7" t="s">
        <v>881</v>
      </c>
      <c r="C579" s="7" t="s">
        <v>1781</v>
      </c>
      <c r="D579" s="7" t="s">
        <v>20</v>
      </c>
      <c r="E579" s="7"/>
      <c r="F579" s="7" t="s">
        <v>21</v>
      </c>
      <c r="G579" s="11">
        <v>1930315805</v>
      </c>
      <c r="H579" s="7" t="s">
        <v>23</v>
      </c>
      <c r="I579" s="7" t="s">
        <v>1782</v>
      </c>
      <c r="J579" s="41">
        <v>8420645058</v>
      </c>
      <c r="K579" s="40" t="s">
        <v>1783</v>
      </c>
      <c r="L579" s="7" t="s">
        <v>574</v>
      </c>
      <c r="M579" s="21">
        <v>250000</v>
      </c>
      <c r="N579" s="21">
        <f t="shared" si="46"/>
        <v>133350</v>
      </c>
      <c r="O579" s="22">
        <f>100000+(M579-200000)*(33.3/100)</f>
        <v>116650</v>
      </c>
      <c r="P579" s="22" t="s">
        <v>26</v>
      </c>
    </row>
    <row r="580" ht="80.1" customHeight="1" spans="1:16">
      <c r="A580" s="10">
        <v>574</v>
      </c>
      <c r="B580" s="7" t="s">
        <v>881</v>
      </c>
      <c r="C580" s="7" t="s">
        <v>1784</v>
      </c>
      <c r="D580" s="7" t="s">
        <v>20</v>
      </c>
      <c r="E580" s="7"/>
      <c r="F580" s="7" t="s">
        <v>21</v>
      </c>
      <c r="G580" s="11">
        <v>1930315539</v>
      </c>
      <c r="H580" s="7" t="s">
        <v>23</v>
      </c>
      <c r="I580" s="7" t="s">
        <v>1785</v>
      </c>
      <c r="J580" s="56" t="s">
        <v>1786</v>
      </c>
      <c r="K580" s="57" t="s">
        <v>1787</v>
      </c>
      <c r="L580" s="7" t="s">
        <v>938</v>
      </c>
      <c r="M580" s="21">
        <v>150000</v>
      </c>
      <c r="N580" s="21">
        <f t="shared" si="46"/>
        <v>75000</v>
      </c>
      <c r="O580" s="22">
        <f>M580*(50/100)</f>
        <v>75000</v>
      </c>
      <c r="P580" s="22" t="s">
        <v>26</v>
      </c>
    </row>
    <row r="581" s="1" customFormat="1" ht="80.1" customHeight="1" spans="1:16">
      <c r="A581" s="12">
        <v>575</v>
      </c>
      <c r="B581" s="13" t="s">
        <v>881</v>
      </c>
      <c r="C581" s="13" t="s">
        <v>1788</v>
      </c>
      <c r="D581" s="13" t="s">
        <v>20</v>
      </c>
      <c r="E581" s="13"/>
      <c r="F581" s="13" t="s">
        <v>21</v>
      </c>
      <c r="G581" s="11">
        <v>1930315595</v>
      </c>
      <c r="H581" s="13" t="s">
        <v>23</v>
      </c>
      <c r="I581" s="13" t="s">
        <v>1789</v>
      </c>
      <c r="J581" s="46" t="s">
        <v>1790</v>
      </c>
      <c r="K581" s="43" t="s">
        <v>1791</v>
      </c>
      <c r="L581" s="13" t="s">
        <v>111</v>
      </c>
      <c r="M581" s="25">
        <v>150000</v>
      </c>
      <c r="N581" s="25">
        <f t="shared" si="46"/>
        <v>75000</v>
      </c>
      <c r="O581" s="26">
        <f>M581*(50/100)</f>
        <v>75000</v>
      </c>
      <c r="P581" s="26" t="s">
        <v>26</v>
      </c>
    </row>
    <row r="582" ht="80.1" customHeight="1" spans="1:16">
      <c r="A582" s="10">
        <v>576</v>
      </c>
      <c r="B582" s="7" t="s">
        <v>881</v>
      </c>
      <c r="C582" s="7" t="s">
        <v>1792</v>
      </c>
      <c r="D582" s="7" t="s">
        <v>20</v>
      </c>
      <c r="E582" s="7"/>
      <c r="F582" s="7" t="s">
        <v>21</v>
      </c>
      <c r="G582" s="11">
        <v>1930315454</v>
      </c>
      <c r="H582" s="7" t="s">
        <v>23</v>
      </c>
      <c r="I582" s="7" t="s">
        <v>1793</v>
      </c>
      <c r="J582" s="41">
        <v>9091242808</v>
      </c>
      <c r="K582" s="40" t="s">
        <v>1794</v>
      </c>
      <c r="L582" s="7" t="s">
        <v>574</v>
      </c>
      <c r="M582" s="21">
        <v>250000</v>
      </c>
      <c r="N582" s="21">
        <f t="shared" si="46"/>
        <v>133350</v>
      </c>
      <c r="O582" s="22">
        <f>100000+(M582-200000)*(33.3/100)</f>
        <v>116650</v>
      </c>
      <c r="P582" s="22" t="s">
        <v>26</v>
      </c>
    </row>
    <row r="583" ht="80.1" customHeight="1" spans="1:16">
      <c r="A583" s="10">
        <v>577</v>
      </c>
      <c r="B583" s="7" t="s">
        <v>881</v>
      </c>
      <c r="C583" s="7" t="s">
        <v>1795</v>
      </c>
      <c r="D583" s="7" t="s">
        <v>20</v>
      </c>
      <c r="E583" s="7"/>
      <c r="F583" s="7" t="s">
        <v>21</v>
      </c>
      <c r="G583" s="11">
        <v>1930315714</v>
      </c>
      <c r="H583" s="7" t="s">
        <v>23</v>
      </c>
      <c r="I583" s="7" t="s">
        <v>1273</v>
      </c>
      <c r="J583" s="41">
        <v>7890692389</v>
      </c>
      <c r="K583" s="40" t="s">
        <v>1796</v>
      </c>
      <c r="L583" s="7" t="s">
        <v>574</v>
      </c>
      <c r="M583" s="21">
        <v>250000</v>
      </c>
      <c r="N583" s="21">
        <f t="shared" si="46"/>
        <v>133350</v>
      </c>
      <c r="O583" s="22">
        <f>100000+(M583-200000)*(33.3/100)</f>
        <v>116650</v>
      </c>
      <c r="P583" s="22" t="s">
        <v>26</v>
      </c>
    </row>
    <row r="584" ht="80.1" customHeight="1" spans="1:16">
      <c r="A584" s="10">
        <v>578</v>
      </c>
      <c r="B584" s="7" t="s">
        <v>881</v>
      </c>
      <c r="C584" s="7" t="s">
        <v>1797</v>
      </c>
      <c r="D584" s="7" t="s">
        <v>20</v>
      </c>
      <c r="E584" s="7"/>
      <c r="F584" s="7" t="s">
        <v>21</v>
      </c>
      <c r="G584" s="11">
        <v>1930315609</v>
      </c>
      <c r="H584" s="7" t="s">
        <v>23</v>
      </c>
      <c r="I584" s="7" t="s">
        <v>1798</v>
      </c>
      <c r="J584" s="39" t="s">
        <v>1799</v>
      </c>
      <c r="K584" s="40" t="s">
        <v>1800</v>
      </c>
      <c r="L584" s="7" t="s">
        <v>574</v>
      </c>
      <c r="M584" s="21">
        <v>250000</v>
      </c>
      <c r="N584" s="21">
        <f t="shared" si="46"/>
        <v>133350</v>
      </c>
      <c r="O584" s="22">
        <f>100000+(M584-200000)*(33.3/100)</f>
        <v>116650</v>
      </c>
      <c r="P584" s="22" t="s">
        <v>26</v>
      </c>
    </row>
    <row r="585" ht="80.1" customHeight="1" spans="1:16">
      <c r="A585" s="10">
        <v>579</v>
      </c>
      <c r="B585" s="7" t="s">
        <v>881</v>
      </c>
      <c r="C585" s="7" t="s">
        <v>1801</v>
      </c>
      <c r="D585" s="7" t="s">
        <v>20</v>
      </c>
      <c r="E585" s="7"/>
      <c r="F585" s="7" t="s">
        <v>21</v>
      </c>
      <c r="G585" s="11">
        <v>1930315726</v>
      </c>
      <c r="H585" s="7" t="s">
        <v>23</v>
      </c>
      <c r="I585" s="7" t="s">
        <v>1802</v>
      </c>
      <c r="J585" s="41">
        <v>9874975506</v>
      </c>
      <c r="K585" s="40" t="s">
        <v>1803</v>
      </c>
      <c r="L585" s="7" t="s">
        <v>893</v>
      </c>
      <c r="M585" s="21">
        <v>150000</v>
      </c>
      <c r="N585" s="21">
        <f t="shared" si="46"/>
        <v>75000</v>
      </c>
      <c r="O585" s="22">
        <f>M585*(50/100)</f>
        <v>75000</v>
      </c>
      <c r="P585" s="22" t="s">
        <v>26</v>
      </c>
    </row>
    <row r="586" ht="80.1" customHeight="1" spans="1:16">
      <c r="A586" s="10">
        <v>580</v>
      </c>
      <c r="B586" s="7" t="s">
        <v>881</v>
      </c>
      <c r="C586" s="7" t="s">
        <v>1804</v>
      </c>
      <c r="D586" s="7" t="s">
        <v>20</v>
      </c>
      <c r="E586" s="7"/>
      <c r="F586" s="7" t="s">
        <v>21</v>
      </c>
      <c r="G586" s="11">
        <v>1930315680</v>
      </c>
      <c r="H586" s="7" t="s">
        <v>23</v>
      </c>
      <c r="I586" s="7" t="s">
        <v>1805</v>
      </c>
      <c r="J586" s="56" t="s">
        <v>1806</v>
      </c>
      <c r="K586" s="57" t="s">
        <v>1807</v>
      </c>
      <c r="L586" s="7" t="s">
        <v>916</v>
      </c>
      <c r="M586" s="21">
        <v>250000</v>
      </c>
      <c r="N586" s="21">
        <f t="shared" si="46"/>
        <v>133350</v>
      </c>
      <c r="O586" s="22">
        <f>100000+(M586-200000)*(33.3/100)</f>
        <v>116650</v>
      </c>
      <c r="P586" s="22" t="s">
        <v>26</v>
      </c>
    </row>
    <row r="587" ht="80.1" customHeight="1" spans="1:16">
      <c r="A587" s="10">
        <v>581</v>
      </c>
      <c r="B587" s="7" t="s">
        <v>881</v>
      </c>
      <c r="C587" s="7" t="s">
        <v>1804</v>
      </c>
      <c r="D587" s="7" t="s">
        <v>20</v>
      </c>
      <c r="E587" s="7"/>
      <c r="F587" s="7" t="s">
        <v>21</v>
      </c>
      <c r="G587" s="11">
        <v>1930315572</v>
      </c>
      <c r="H587" s="7" t="s">
        <v>23</v>
      </c>
      <c r="I587" s="7" t="s">
        <v>1808</v>
      </c>
      <c r="J587" s="39" t="s">
        <v>1339</v>
      </c>
      <c r="K587" s="40" t="s">
        <v>1809</v>
      </c>
      <c r="L587" s="7" t="s">
        <v>916</v>
      </c>
      <c r="M587" s="21">
        <v>250000</v>
      </c>
      <c r="N587" s="21">
        <f t="shared" si="46"/>
        <v>133350</v>
      </c>
      <c r="O587" s="22">
        <f>100000+(M587-200000)*(33.3/100)</f>
        <v>116650</v>
      </c>
      <c r="P587" s="22" t="s">
        <v>26</v>
      </c>
    </row>
    <row r="588" ht="80.1" customHeight="1" spans="1:16">
      <c r="A588" s="10">
        <v>582</v>
      </c>
      <c r="B588" s="7" t="s">
        <v>881</v>
      </c>
      <c r="C588" s="7" t="s">
        <v>1810</v>
      </c>
      <c r="D588" s="7" t="s">
        <v>20</v>
      </c>
      <c r="E588" s="7"/>
      <c r="F588" s="7" t="s">
        <v>21</v>
      </c>
      <c r="G588" s="11">
        <v>1930315629</v>
      </c>
      <c r="H588" s="7" t="s">
        <v>23</v>
      </c>
      <c r="I588" s="7" t="s">
        <v>1051</v>
      </c>
      <c r="J588" s="41">
        <v>8926357690</v>
      </c>
      <c r="K588" s="40" t="s">
        <v>1811</v>
      </c>
      <c r="L588" s="7" t="s">
        <v>916</v>
      </c>
      <c r="M588" s="21">
        <v>300000</v>
      </c>
      <c r="N588" s="21">
        <f t="shared" si="46"/>
        <v>166700</v>
      </c>
      <c r="O588" s="22">
        <f>100000+(M588-200000)*(33.3/100)</f>
        <v>133300</v>
      </c>
      <c r="P588" s="22" t="s">
        <v>26</v>
      </c>
    </row>
    <row r="589" ht="80.1" customHeight="1" spans="1:16">
      <c r="A589" s="10">
        <v>583</v>
      </c>
      <c r="B589" s="7" t="s">
        <v>881</v>
      </c>
      <c r="C589" s="7" t="s">
        <v>1812</v>
      </c>
      <c r="D589" s="7" t="s">
        <v>20</v>
      </c>
      <c r="E589" s="7"/>
      <c r="F589" s="7" t="s">
        <v>21</v>
      </c>
      <c r="G589" s="11">
        <v>1930315709</v>
      </c>
      <c r="H589" s="7" t="s">
        <v>23</v>
      </c>
      <c r="I589" s="7" t="s">
        <v>1813</v>
      </c>
      <c r="J589" s="41">
        <v>7044544613</v>
      </c>
      <c r="K589" s="40" t="s">
        <v>1814</v>
      </c>
      <c r="L589" s="7" t="s">
        <v>574</v>
      </c>
      <c r="M589" s="21">
        <v>250000</v>
      </c>
      <c r="N589" s="21">
        <f t="shared" si="46"/>
        <v>133350</v>
      </c>
      <c r="O589" s="22">
        <f>100000+(M589-200000)*(33.3/100)</f>
        <v>116650</v>
      </c>
      <c r="P589" s="22" t="s">
        <v>26</v>
      </c>
    </row>
    <row r="590" ht="80.1" customHeight="1" spans="1:16">
      <c r="A590" s="10">
        <v>584</v>
      </c>
      <c r="B590" s="7" t="s">
        <v>881</v>
      </c>
      <c r="C590" s="7" t="s">
        <v>1815</v>
      </c>
      <c r="D590" s="7" t="s">
        <v>20</v>
      </c>
      <c r="E590" s="7"/>
      <c r="F590" s="7" t="s">
        <v>21</v>
      </c>
      <c r="G590" s="11">
        <v>1930315503</v>
      </c>
      <c r="H590" s="7" t="s">
        <v>23</v>
      </c>
      <c r="I590" s="7" t="s">
        <v>1154</v>
      </c>
      <c r="J590" s="39" t="s">
        <v>1284</v>
      </c>
      <c r="K590" s="40" t="s">
        <v>1816</v>
      </c>
      <c r="L590" s="7" t="s">
        <v>938</v>
      </c>
      <c r="M590" s="21">
        <v>150000</v>
      </c>
      <c r="N590" s="21">
        <f t="shared" si="46"/>
        <v>75000</v>
      </c>
      <c r="O590" s="22">
        <f>M590*(50/100)</f>
        <v>75000</v>
      </c>
      <c r="P590" s="22" t="s">
        <v>26</v>
      </c>
    </row>
    <row r="591" ht="80.1" customHeight="1" spans="1:16">
      <c r="A591" s="10">
        <v>585</v>
      </c>
      <c r="B591" s="7" t="s">
        <v>881</v>
      </c>
      <c r="C591" s="7" t="s">
        <v>1817</v>
      </c>
      <c r="D591" s="7" t="s">
        <v>20</v>
      </c>
      <c r="E591" s="7"/>
      <c r="F591" s="7" t="s">
        <v>21</v>
      </c>
      <c r="G591" s="11">
        <v>1930315556</v>
      </c>
      <c r="H591" s="7" t="s">
        <v>23</v>
      </c>
      <c r="I591" s="7" t="s">
        <v>1818</v>
      </c>
      <c r="J591" s="56" t="s">
        <v>1819</v>
      </c>
      <c r="K591" s="57" t="s">
        <v>1820</v>
      </c>
      <c r="L591" s="7" t="s">
        <v>938</v>
      </c>
      <c r="M591" s="21">
        <v>150000</v>
      </c>
      <c r="N591" s="21">
        <f t="shared" si="46"/>
        <v>75000</v>
      </c>
      <c r="O591" s="22">
        <f>M591*(50/100)</f>
        <v>75000</v>
      </c>
      <c r="P591" s="22" t="s">
        <v>26</v>
      </c>
    </row>
    <row r="592" ht="80.1" customHeight="1" spans="1:16">
      <c r="A592" s="10">
        <v>586</v>
      </c>
      <c r="B592" s="7" t="s">
        <v>881</v>
      </c>
      <c r="C592" s="7" t="s">
        <v>1821</v>
      </c>
      <c r="D592" s="7" t="s">
        <v>20</v>
      </c>
      <c r="E592" s="7"/>
      <c r="F592" s="7" t="s">
        <v>21</v>
      </c>
      <c r="G592" s="11">
        <v>1930315561</v>
      </c>
      <c r="H592" s="7" t="s">
        <v>23</v>
      </c>
      <c r="I592" s="7" t="s">
        <v>1298</v>
      </c>
      <c r="J592" s="56" t="s">
        <v>1822</v>
      </c>
      <c r="K592" s="57" t="s">
        <v>1823</v>
      </c>
      <c r="L592" s="7" t="s">
        <v>938</v>
      </c>
      <c r="M592" s="21">
        <v>150000</v>
      </c>
      <c r="N592" s="21">
        <f t="shared" si="46"/>
        <v>75000</v>
      </c>
      <c r="O592" s="22">
        <f>M592*(50/100)</f>
        <v>75000</v>
      </c>
      <c r="P592" s="22" t="s">
        <v>26</v>
      </c>
    </row>
    <row r="593" s="1" customFormat="1" ht="80.1" customHeight="1" spans="1:16">
      <c r="A593" s="12">
        <v>587</v>
      </c>
      <c r="B593" s="13" t="s">
        <v>881</v>
      </c>
      <c r="C593" s="13" t="s">
        <v>1598</v>
      </c>
      <c r="D593" s="13" t="s">
        <v>20</v>
      </c>
      <c r="E593" s="13"/>
      <c r="F593" s="13" t="s">
        <v>21</v>
      </c>
      <c r="G593" s="11">
        <v>1930315612</v>
      </c>
      <c r="H593" s="13" t="s">
        <v>23</v>
      </c>
      <c r="I593" s="13" t="s">
        <v>1451</v>
      </c>
      <c r="J593" s="46" t="s">
        <v>1452</v>
      </c>
      <c r="K593" s="43" t="s">
        <v>1824</v>
      </c>
      <c r="L593" s="13" t="s">
        <v>899</v>
      </c>
      <c r="M593" s="25">
        <v>350000</v>
      </c>
      <c r="N593" s="25">
        <f t="shared" si="46"/>
        <v>200050</v>
      </c>
      <c r="O593" s="26">
        <f>100000+(M593-200000)*(33.3/100)</f>
        <v>149950</v>
      </c>
      <c r="P593" s="26" t="s">
        <v>26</v>
      </c>
    </row>
    <row r="594" ht="80.1" customHeight="1" spans="1:16">
      <c r="A594" s="10">
        <v>588</v>
      </c>
      <c r="B594" s="7" t="s">
        <v>881</v>
      </c>
      <c r="C594" s="7" t="s">
        <v>1825</v>
      </c>
      <c r="D594" s="7" t="s">
        <v>98</v>
      </c>
      <c r="E594" s="7"/>
      <c r="F594" s="7" t="s">
        <v>21</v>
      </c>
      <c r="G594" s="11">
        <v>1930315623</v>
      </c>
      <c r="H594" s="7" t="s">
        <v>23</v>
      </c>
      <c r="I594" s="7" t="s">
        <v>1826</v>
      </c>
      <c r="J594" s="39" t="s">
        <v>1460</v>
      </c>
      <c r="K594" s="40" t="s">
        <v>1827</v>
      </c>
      <c r="L594" s="7" t="s">
        <v>111</v>
      </c>
      <c r="M594" s="21">
        <v>150000</v>
      </c>
      <c r="N594" s="21">
        <f t="shared" si="46"/>
        <v>75000</v>
      </c>
      <c r="O594" s="22">
        <f>M594*(50/100)</f>
        <v>75000</v>
      </c>
      <c r="P594" s="22" t="s">
        <v>26</v>
      </c>
    </row>
    <row r="595" ht="80.1" customHeight="1" spans="1:16">
      <c r="A595" s="10">
        <v>589</v>
      </c>
      <c r="B595" s="7" t="s">
        <v>881</v>
      </c>
      <c r="C595" s="7" t="s">
        <v>1828</v>
      </c>
      <c r="D595" s="7" t="s">
        <v>20</v>
      </c>
      <c r="E595" s="7"/>
      <c r="F595" s="7" t="s">
        <v>21</v>
      </c>
      <c r="G595" s="11">
        <v>1930315478</v>
      </c>
      <c r="H595" s="7" t="s">
        <v>23</v>
      </c>
      <c r="I595" s="7" t="s">
        <v>1829</v>
      </c>
      <c r="J595" s="41">
        <v>8001359780</v>
      </c>
      <c r="K595" s="40" t="s">
        <v>1830</v>
      </c>
      <c r="L595" s="7" t="s">
        <v>574</v>
      </c>
      <c r="M595" s="21">
        <v>250000</v>
      </c>
      <c r="N595" s="21">
        <f t="shared" si="46"/>
        <v>133350</v>
      </c>
      <c r="O595" s="22">
        <f>100000+(M595-200000)*(33.3/100)</f>
        <v>116650</v>
      </c>
      <c r="P595" s="22" t="s">
        <v>26</v>
      </c>
    </row>
    <row r="596" s="1" customFormat="1" ht="80.1" customHeight="1" spans="1:16">
      <c r="A596" s="12">
        <v>590</v>
      </c>
      <c r="B596" s="13" t="s">
        <v>881</v>
      </c>
      <c r="C596" s="13" t="s">
        <v>1831</v>
      </c>
      <c r="D596" s="13" t="s">
        <v>20</v>
      </c>
      <c r="E596" s="13"/>
      <c r="F596" s="13" t="s">
        <v>21</v>
      </c>
      <c r="G596" s="11">
        <v>1930315621</v>
      </c>
      <c r="H596" s="13" t="s">
        <v>23</v>
      </c>
      <c r="I596" s="13" t="s">
        <v>1832</v>
      </c>
      <c r="J596" s="46" t="s">
        <v>891</v>
      </c>
      <c r="K596" s="43" t="s">
        <v>1833</v>
      </c>
      <c r="L596" s="13" t="s">
        <v>574</v>
      </c>
      <c r="M596" s="25">
        <v>250000</v>
      </c>
      <c r="N596" s="25">
        <f t="shared" si="46"/>
        <v>133350</v>
      </c>
      <c r="O596" s="26">
        <f>100000+(M596-200000)*(33.3/100)</f>
        <v>116650</v>
      </c>
      <c r="P596" s="26" t="s">
        <v>26</v>
      </c>
    </row>
    <row r="597" ht="80.1" customHeight="1" spans="1:16">
      <c r="A597" s="10">
        <v>591</v>
      </c>
      <c r="B597" s="7" t="s">
        <v>881</v>
      </c>
      <c r="C597" s="7" t="s">
        <v>1834</v>
      </c>
      <c r="D597" s="7" t="s">
        <v>20</v>
      </c>
      <c r="E597" s="7"/>
      <c r="F597" s="7" t="s">
        <v>21</v>
      </c>
      <c r="G597" s="11">
        <v>1930315752</v>
      </c>
      <c r="H597" s="7" t="s">
        <v>23</v>
      </c>
      <c r="I597" s="7" t="s">
        <v>1835</v>
      </c>
      <c r="J597" s="41">
        <v>8443058702</v>
      </c>
      <c r="K597" s="40" t="s">
        <v>1836</v>
      </c>
      <c r="L597" s="7" t="s">
        <v>893</v>
      </c>
      <c r="M597" s="21">
        <v>150000</v>
      </c>
      <c r="N597" s="21">
        <f t="shared" si="46"/>
        <v>75000</v>
      </c>
      <c r="O597" s="22">
        <f>M597*(50/100)</f>
        <v>75000</v>
      </c>
      <c r="P597" s="22" t="s">
        <v>26</v>
      </c>
    </row>
    <row r="598" ht="80.1" customHeight="1" spans="1:16">
      <c r="A598" s="10">
        <v>592</v>
      </c>
      <c r="B598" s="7" t="s">
        <v>881</v>
      </c>
      <c r="C598" s="7" t="s">
        <v>1837</v>
      </c>
      <c r="D598" s="7" t="s">
        <v>98</v>
      </c>
      <c r="E598" s="7"/>
      <c r="F598" s="7" t="s">
        <v>21</v>
      </c>
      <c r="G598" s="11">
        <v>1930315806</v>
      </c>
      <c r="H598" s="7" t="s">
        <v>23</v>
      </c>
      <c r="I598" s="7" t="s">
        <v>1838</v>
      </c>
      <c r="J598" s="41">
        <v>6290039849</v>
      </c>
      <c r="K598" s="40" t="s">
        <v>1839</v>
      </c>
      <c r="L598" s="7" t="s">
        <v>893</v>
      </c>
      <c r="M598" s="21">
        <v>150000</v>
      </c>
      <c r="N598" s="21">
        <f t="shared" si="46"/>
        <v>75000</v>
      </c>
      <c r="O598" s="22">
        <f>M598*(50/100)</f>
        <v>75000</v>
      </c>
      <c r="P598" s="22" t="s">
        <v>26</v>
      </c>
    </row>
    <row r="599" ht="80.1" customHeight="1" spans="1:16">
      <c r="A599" s="10">
        <v>593</v>
      </c>
      <c r="B599" s="7" t="s">
        <v>881</v>
      </c>
      <c r="C599" s="7" t="s">
        <v>1840</v>
      </c>
      <c r="D599" s="7" t="s">
        <v>98</v>
      </c>
      <c r="E599" s="7"/>
      <c r="F599" s="7" t="s">
        <v>21</v>
      </c>
      <c r="G599" s="11">
        <v>1930315768</v>
      </c>
      <c r="H599" s="7" t="s">
        <v>23</v>
      </c>
      <c r="I599" s="7" t="s">
        <v>1841</v>
      </c>
      <c r="J599" s="41">
        <v>8820195474</v>
      </c>
      <c r="K599" s="40" t="s">
        <v>1842</v>
      </c>
      <c r="L599" s="7" t="s">
        <v>893</v>
      </c>
      <c r="M599" s="21">
        <v>150000</v>
      </c>
      <c r="N599" s="21">
        <f t="shared" si="46"/>
        <v>75000</v>
      </c>
      <c r="O599" s="22">
        <f>M599*(50/100)</f>
        <v>75000</v>
      </c>
      <c r="P599" s="22" t="s">
        <v>26</v>
      </c>
    </row>
    <row r="600" ht="80.1" customHeight="1" spans="1:16">
      <c r="A600" s="10">
        <v>594</v>
      </c>
      <c r="B600" s="7" t="s">
        <v>881</v>
      </c>
      <c r="C600" s="7" t="s">
        <v>1843</v>
      </c>
      <c r="D600" s="7" t="s">
        <v>98</v>
      </c>
      <c r="E600" s="7"/>
      <c r="F600" s="7" t="s">
        <v>21</v>
      </c>
      <c r="G600" s="11">
        <v>1930315724</v>
      </c>
      <c r="H600" s="7" t="s">
        <v>23</v>
      </c>
      <c r="I600" s="7" t="s">
        <v>1844</v>
      </c>
      <c r="J600" s="41" t="s">
        <v>891</v>
      </c>
      <c r="K600" s="40" t="s">
        <v>1845</v>
      </c>
      <c r="L600" s="7" t="s">
        <v>893</v>
      </c>
      <c r="M600" s="21">
        <v>150000</v>
      </c>
      <c r="N600" s="21">
        <f t="shared" si="46"/>
        <v>75000</v>
      </c>
      <c r="O600" s="22">
        <f>M600*(50/100)</f>
        <v>75000</v>
      </c>
      <c r="P600" s="22" t="s">
        <v>26</v>
      </c>
    </row>
    <row r="601" ht="80.1" customHeight="1" spans="1:16">
      <c r="A601" s="10">
        <v>595</v>
      </c>
      <c r="B601" s="7" t="s">
        <v>881</v>
      </c>
      <c r="C601" s="7" t="s">
        <v>1846</v>
      </c>
      <c r="D601" s="7" t="s">
        <v>20</v>
      </c>
      <c r="E601" s="7"/>
      <c r="F601" s="7" t="s">
        <v>21</v>
      </c>
      <c r="G601" s="11">
        <v>1930315569</v>
      </c>
      <c r="H601" s="7" t="s">
        <v>23</v>
      </c>
      <c r="I601" s="7" t="s">
        <v>1847</v>
      </c>
      <c r="J601" s="56" t="s">
        <v>1848</v>
      </c>
      <c r="K601" s="57" t="s">
        <v>1849</v>
      </c>
      <c r="L601" s="7" t="s">
        <v>1118</v>
      </c>
      <c r="M601" s="21">
        <v>250000</v>
      </c>
      <c r="N601" s="21">
        <f t="shared" ref="N601:N643" si="48">M601-O601</f>
        <v>133350</v>
      </c>
      <c r="O601" s="22">
        <f>100000+(M601-200000)*(33.3/100)</f>
        <v>116650</v>
      </c>
      <c r="P601" s="22" t="s">
        <v>26</v>
      </c>
    </row>
    <row r="602" ht="80.1" customHeight="1" spans="1:16">
      <c r="A602" s="10">
        <v>596</v>
      </c>
      <c r="B602" s="7" t="s">
        <v>881</v>
      </c>
      <c r="C602" s="7" t="s">
        <v>1850</v>
      </c>
      <c r="D602" s="7" t="s">
        <v>20</v>
      </c>
      <c r="E602" s="7"/>
      <c r="F602" s="7" t="s">
        <v>21</v>
      </c>
      <c r="G602" s="11">
        <v>1930315620</v>
      </c>
      <c r="H602" s="7" t="s">
        <v>23</v>
      </c>
      <c r="I602" s="7" t="s">
        <v>1003</v>
      </c>
      <c r="J602" s="41">
        <v>6296681949</v>
      </c>
      <c r="K602" s="40" t="s">
        <v>1851</v>
      </c>
      <c r="L602" s="7" t="s">
        <v>574</v>
      </c>
      <c r="M602" s="21">
        <v>250000</v>
      </c>
      <c r="N602" s="21">
        <f t="shared" si="48"/>
        <v>133350</v>
      </c>
      <c r="O602" s="22">
        <f>100000+(M602-200000)*(33.3/100)</f>
        <v>116650</v>
      </c>
      <c r="P602" s="22" t="s">
        <v>26</v>
      </c>
    </row>
    <row r="603" s="1" customFormat="1" ht="80.1" customHeight="1" spans="1:16">
      <c r="A603" s="12">
        <v>597</v>
      </c>
      <c r="B603" s="13" t="s">
        <v>881</v>
      </c>
      <c r="C603" s="13" t="s">
        <v>1852</v>
      </c>
      <c r="D603" s="13" t="s">
        <v>98</v>
      </c>
      <c r="E603" s="13"/>
      <c r="F603" s="13" t="s">
        <v>21</v>
      </c>
      <c r="G603" s="11">
        <v>1930315721</v>
      </c>
      <c r="H603" s="13" t="s">
        <v>23</v>
      </c>
      <c r="I603" s="13" t="s">
        <v>1853</v>
      </c>
      <c r="J603" s="42">
        <v>8609020695</v>
      </c>
      <c r="K603" s="43" t="s">
        <v>1854</v>
      </c>
      <c r="L603" s="13" t="s">
        <v>574</v>
      </c>
      <c r="M603" s="25">
        <v>250000</v>
      </c>
      <c r="N603" s="25">
        <f t="shared" si="48"/>
        <v>133350</v>
      </c>
      <c r="O603" s="26">
        <f>100000+(M603-200000)*(33.3/100)</f>
        <v>116650</v>
      </c>
      <c r="P603" s="26" t="s">
        <v>26</v>
      </c>
    </row>
    <row r="604" ht="80.1" customHeight="1" spans="1:16">
      <c r="A604" s="10">
        <v>598</v>
      </c>
      <c r="B604" s="7" t="s">
        <v>881</v>
      </c>
      <c r="C604" s="7" t="s">
        <v>1855</v>
      </c>
      <c r="D604" s="7" t="s">
        <v>20</v>
      </c>
      <c r="E604" s="7"/>
      <c r="F604" s="7" t="s">
        <v>21</v>
      </c>
      <c r="G604" s="11">
        <v>1930315578</v>
      </c>
      <c r="H604" s="7" t="s">
        <v>23</v>
      </c>
      <c r="I604" s="7" t="s">
        <v>1856</v>
      </c>
      <c r="J604" s="56" t="s">
        <v>1857</v>
      </c>
      <c r="K604" s="57" t="s">
        <v>1858</v>
      </c>
      <c r="L604" s="7" t="s">
        <v>200</v>
      </c>
      <c r="M604" s="21">
        <v>200000</v>
      </c>
      <c r="N604" s="21">
        <f t="shared" si="48"/>
        <v>100000</v>
      </c>
      <c r="O604" s="22">
        <f>M604*(50/100)</f>
        <v>100000</v>
      </c>
      <c r="P604" s="22" t="s">
        <v>26</v>
      </c>
    </row>
    <row r="605" ht="80.1" customHeight="1" spans="1:16">
      <c r="A605" s="10">
        <v>599</v>
      </c>
      <c r="B605" s="7" t="s">
        <v>881</v>
      </c>
      <c r="C605" s="7" t="s">
        <v>1859</v>
      </c>
      <c r="D605" s="7" t="s">
        <v>20</v>
      </c>
      <c r="E605" s="7"/>
      <c r="F605" s="7" t="s">
        <v>21</v>
      </c>
      <c r="G605" s="11">
        <v>1930315547</v>
      </c>
      <c r="H605" s="7" t="s">
        <v>23</v>
      </c>
      <c r="I605" s="7" t="s">
        <v>1860</v>
      </c>
      <c r="J605" s="39" t="s">
        <v>1861</v>
      </c>
      <c r="K605" s="40" t="s">
        <v>1862</v>
      </c>
      <c r="L605" s="7" t="s">
        <v>938</v>
      </c>
      <c r="M605" s="21">
        <v>350000</v>
      </c>
      <c r="N605" s="21">
        <f t="shared" si="48"/>
        <v>200050</v>
      </c>
      <c r="O605" s="22">
        <f>100000+(M605-200000)*(33.3/100)</f>
        <v>149950</v>
      </c>
      <c r="P605" s="22" t="s">
        <v>26</v>
      </c>
    </row>
    <row r="606" s="1" customFormat="1" ht="80.1" customHeight="1" spans="1:16">
      <c r="A606" s="12">
        <v>600</v>
      </c>
      <c r="B606" s="13" t="s">
        <v>881</v>
      </c>
      <c r="C606" s="13" t="s">
        <v>1855</v>
      </c>
      <c r="D606" s="13" t="s">
        <v>20</v>
      </c>
      <c r="E606" s="13"/>
      <c r="F606" s="13" t="s">
        <v>21</v>
      </c>
      <c r="G606" s="11">
        <v>1930315547</v>
      </c>
      <c r="H606" s="13" t="s">
        <v>23</v>
      </c>
      <c r="I606" s="13" t="s">
        <v>1863</v>
      </c>
      <c r="J606" s="58" t="s">
        <v>1864</v>
      </c>
      <c r="K606" s="59" t="s">
        <v>1865</v>
      </c>
      <c r="L606" s="13" t="s">
        <v>899</v>
      </c>
      <c r="M606" s="25">
        <v>350000</v>
      </c>
      <c r="N606" s="25">
        <f t="shared" si="48"/>
        <v>200050</v>
      </c>
      <c r="O606" s="26">
        <f>100000+(M606-200000)*(33.3/100)</f>
        <v>149950</v>
      </c>
      <c r="P606" s="26" t="s">
        <v>26</v>
      </c>
    </row>
    <row r="607" ht="80.1" customHeight="1" spans="1:16">
      <c r="A607" s="10">
        <v>601</v>
      </c>
      <c r="B607" s="7" t="s">
        <v>881</v>
      </c>
      <c r="C607" s="7" t="s">
        <v>1866</v>
      </c>
      <c r="D607" s="7" t="s">
        <v>20</v>
      </c>
      <c r="E607" s="7"/>
      <c r="F607" s="7" t="s">
        <v>21</v>
      </c>
      <c r="G607" s="11">
        <v>1930315574</v>
      </c>
      <c r="H607" s="7" t="s">
        <v>23</v>
      </c>
      <c r="I607" s="7" t="s">
        <v>1867</v>
      </c>
      <c r="J607" s="56" t="s">
        <v>1868</v>
      </c>
      <c r="K607" s="57" t="s">
        <v>1869</v>
      </c>
      <c r="L607" s="7" t="s">
        <v>916</v>
      </c>
      <c r="M607" s="21">
        <v>250000</v>
      </c>
      <c r="N607" s="21">
        <f t="shared" si="48"/>
        <v>133350</v>
      </c>
      <c r="O607" s="22">
        <f>100000+(M607-200000)*(33.3/100)</f>
        <v>116650</v>
      </c>
      <c r="P607" s="22" t="s">
        <v>26</v>
      </c>
    </row>
    <row r="608" ht="80.1" customHeight="1" spans="1:16">
      <c r="A608" s="10">
        <v>602</v>
      </c>
      <c r="B608" s="7" t="s">
        <v>881</v>
      </c>
      <c r="C608" s="7" t="s">
        <v>1870</v>
      </c>
      <c r="D608" s="7" t="s">
        <v>20</v>
      </c>
      <c r="E608" s="7"/>
      <c r="F608" s="7" t="s">
        <v>21</v>
      </c>
      <c r="G608" s="11">
        <v>1930315484</v>
      </c>
      <c r="H608" s="7" t="s">
        <v>23</v>
      </c>
      <c r="I608" s="7" t="s">
        <v>1871</v>
      </c>
      <c r="J608" s="41">
        <v>8537099582</v>
      </c>
      <c r="K608" s="40" t="s">
        <v>1872</v>
      </c>
      <c r="L608" s="7" t="s">
        <v>916</v>
      </c>
      <c r="M608" s="21">
        <v>150000</v>
      </c>
      <c r="N608" s="21">
        <f t="shared" si="48"/>
        <v>75000</v>
      </c>
      <c r="O608" s="22">
        <f>M608*(50/100)</f>
        <v>75000</v>
      </c>
      <c r="P608" s="22" t="s">
        <v>26</v>
      </c>
    </row>
    <row r="609" ht="80.1" customHeight="1" spans="1:16">
      <c r="A609" s="10">
        <v>603</v>
      </c>
      <c r="B609" s="7" t="s">
        <v>881</v>
      </c>
      <c r="C609" s="7" t="s">
        <v>1873</v>
      </c>
      <c r="D609" s="7" t="s">
        <v>98</v>
      </c>
      <c r="E609" s="7"/>
      <c r="F609" s="7" t="s">
        <v>21</v>
      </c>
      <c r="G609" s="11">
        <v>1930315448</v>
      </c>
      <c r="H609" s="7" t="s">
        <v>23</v>
      </c>
      <c r="I609" s="7" t="s">
        <v>1874</v>
      </c>
      <c r="J609" s="41">
        <v>7699401827</v>
      </c>
      <c r="K609" s="40" t="s">
        <v>1875</v>
      </c>
      <c r="L609" s="7" t="s">
        <v>893</v>
      </c>
      <c r="M609" s="21">
        <v>150000</v>
      </c>
      <c r="N609" s="21">
        <f t="shared" si="48"/>
        <v>75000</v>
      </c>
      <c r="O609" s="22">
        <f>M609*(50/100)</f>
        <v>75000</v>
      </c>
      <c r="P609" s="22" t="s">
        <v>26</v>
      </c>
    </row>
    <row r="610" ht="80.1" customHeight="1" spans="1:16">
      <c r="A610" s="10">
        <v>604</v>
      </c>
      <c r="B610" s="7" t="s">
        <v>881</v>
      </c>
      <c r="C610" s="7" t="s">
        <v>1876</v>
      </c>
      <c r="D610" s="7" t="s">
        <v>98</v>
      </c>
      <c r="E610" s="7"/>
      <c r="F610" s="7" t="s">
        <v>21</v>
      </c>
      <c r="G610" s="11">
        <v>1930315464</v>
      </c>
      <c r="H610" s="7" t="s">
        <v>23</v>
      </c>
      <c r="I610" s="7" t="s">
        <v>1877</v>
      </c>
      <c r="J610" s="41" t="s">
        <v>891</v>
      </c>
      <c r="K610" s="40" t="s">
        <v>1878</v>
      </c>
      <c r="L610" s="7" t="s">
        <v>574</v>
      </c>
      <c r="M610" s="21">
        <v>250000</v>
      </c>
      <c r="N610" s="21">
        <f t="shared" si="48"/>
        <v>133350</v>
      </c>
      <c r="O610" s="22">
        <f>100000+(M610-200000)*(33.3/100)</f>
        <v>116650</v>
      </c>
      <c r="P610" s="22" t="s">
        <v>26</v>
      </c>
    </row>
    <row r="611" ht="80.1" customHeight="1" spans="1:16">
      <c r="A611" s="10">
        <v>605</v>
      </c>
      <c r="B611" s="7" t="s">
        <v>881</v>
      </c>
      <c r="C611" s="7" t="s">
        <v>1879</v>
      </c>
      <c r="D611" s="7" t="s">
        <v>98</v>
      </c>
      <c r="E611" s="7"/>
      <c r="F611" s="7" t="s">
        <v>21</v>
      </c>
      <c r="G611" s="11">
        <v>1930315662</v>
      </c>
      <c r="H611" s="7" t="s">
        <v>23</v>
      </c>
      <c r="I611" s="7" t="s">
        <v>1880</v>
      </c>
      <c r="J611" s="39" t="s">
        <v>1253</v>
      </c>
      <c r="K611" s="40" t="s">
        <v>1881</v>
      </c>
      <c r="L611" s="7" t="s">
        <v>893</v>
      </c>
      <c r="M611" s="21">
        <v>250000</v>
      </c>
      <c r="N611" s="21">
        <f t="shared" si="48"/>
        <v>133350</v>
      </c>
      <c r="O611" s="22">
        <f>100000+(M611-200000)*(33.3/100)</f>
        <v>116650</v>
      </c>
      <c r="P611" s="22" t="s">
        <v>26</v>
      </c>
    </row>
    <row r="612" ht="80.1" customHeight="1" spans="1:16">
      <c r="A612" s="10">
        <v>606</v>
      </c>
      <c r="B612" s="7" t="s">
        <v>881</v>
      </c>
      <c r="C612" s="7" t="s">
        <v>1882</v>
      </c>
      <c r="D612" s="7" t="s">
        <v>98</v>
      </c>
      <c r="E612" s="7"/>
      <c r="F612" s="7" t="s">
        <v>21</v>
      </c>
      <c r="G612" s="11">
        <v>1930315511</v>
      </c>
      <c r="H612" s="7" t="s">
        <v>23</v>
      </c>
      <c r="I612" s="7" t="s">
        <v>1883</v>
      </c>
      <c r="J612" s="39" t="s">
        <v>1884</v>
      </c>
      <c r="K612" s="40" t="s">
        <v>1885</v>
      </c>
      <c r="L612" s="7" t="s">
        <v>111</v>
      </c>
      <c r="M612" s="21">
        <v>150000</v>
      </c>
      <c r="N612" s="21">
        <f t="shared" si="48"/>
        <v>75000</v>
      </c>
      <c r="O612" s="22">
        <f>M612*(50/100)</f>
        <v>75000</v>
      </c>
      <c r="P612" s="22" t="s">
        <v>26</v>
      </c>
    </row>
    <row r="613" ht="80.1" customHeight="1" spans="1:16">
      <c r="A613" s="10">
        <v>607</v>
      </c>
      <c r="B613" s="7" t="s">
        <v>881</v>
      </c>
      <c r="C613" s="7" t="s">
        <v>1886</v>
      </c>
      <c r="D613" s="7" t="s">
        <v>98</v>
      </c>
      <c r="E613" s="7"/>
      <c r="F613" s="7" t="s">
        <v>21</v>
      </c>
      <c r="G613" s="11">
        <v>1930315657</v>
      </c>
      <c r="H613" s="7" t="s">
        <v>23</v>
      </c>
      <c r="I613" s="7" t="s">
        <v>1887</v>
      </c>
      <c r="J613" s="39" t="s">
        <v>1888</v>
      </c>
      <c r="K613" s="40" t="s">
        <v>1889</v>
      </c>
      <c r="L613" s="7" t="s">
        <v>893</v>
      </c>
      <c r="M613" s="21">
        <v>250000</v>
      </c>
      <c r="N613" s="21">
        <f t="shared" si="48"/>
        <v>133350</v>
      </c>
      <c r="O613" s="22">
        <f>100000+(M613-200000)*(33.3/100)</f>
        <v>116650</v>
      </c>
      <c r="P613" s="22" t="s">
        <v>26</v>
      </c>
    </row>
    <row r="614" ht="80.1" customHeight="1" spans="1:16">
      <c r="A614" s="10">
        <v>608</v>
      </c>
      <c r="B614" s="7" t="s">
        <v>881</v>
      </c>
      <c r="C614" s="7" t="s">
        <v>1890</v>
      </c>
      <c r="D614" s="7" t="s">
        <v>20</v>
      </c>
      <c r="E614" s="7"/>
      <c r="F614" s="7" t="s">
        <v>21</v>
      </c>
      <c r="G614" s="11">
        <v>1930315647</v>
      </c>
      <c r="H614" s="7" t="s">
        <v>23</v>
      </c>
      <c r="I614" s="7" t="s">
        <v>1891</v>
      </c>
      <c r="J614" s="41">
        <v>8513055152</v>
      </c>
      <c r="K614" s="40" t="s">
        <v>1892</v>
      </c>
      <c r="L614" s="7" t="s">
        <v>916</v>
      </c>
      <c r="M614" s="21">
        <v>150000</v>
      </c>
      <c r="N614" s="21">
        <f t="shared" si="48"/>
        <v>75000</v>
      </c>
      <c r="O614" s="22">
        <f>M614*(50/100)</f>
        <v>75000</v>
      </c>
      <c r="P614" s="22" t="s">
        <v>26</v>
      </c>
    </row>
    <row r="615" ht="80.1" customHeight="1" spans="1:16">
      <c r="A615" s="10">
        <v>609</v>
      </c>
      <c r="B615" s="7" t="s">
        <v>881</v>
      </c>
      <c r="C615" s="7" t="s">
        <v>1893</v>
      </c>
      <c r="D615" s="7" t="s">
        <v>20</v>
      </c>
      <c r="E615" s="7"/>
      <c r="F615" s="7" t="s">
        <v>21</v>
      </c>
      <c r="G615" s="11">
        <v>1930315733</v>
      </c>
      <c r="H615" s="7" t="s">
        <v>23</v>
      </c>
      <c r="I615" s="7" t="s">
        <v>1894</v>
      </c>
      <c r="J615" s="41">
        <v>8013509799</v>
      </c>
      <c r="K615" s="40" t="s">
        <v>1895</v>
      </c>
      <c r="L615" s="7" t="s">
        <v>574</v>
      </c>
      <c r="M615" s="21">
        <v>250000</v>
      </c>
      <c r="N615" s="21">
        <f t="shared" si="48"/>
        <v>133350</v>
      </c>
      <c r="O615" s="22">
        <f>100000+(M615-200000)*(33.3/100)</f>
        <v>116650</v>
      </c>
      <c r="P615" s="22" t="s">
        <v>26</v>
      </c>
    </row>
    <row r="616" ht="80.1" customHeight="1" spans="1:16">
      <c r="A616" s="10">
        <v>610</v>
      </c>
      <c r="B616" s="7" t="s">
        <v>881</v>
      </c>
      <c r="C616" s="7" t="s">
        <v>1896</v>
      </c>
      <c r="D616" s="7" t="s">
        <v>20</v>
      </c>
      <c r="E616" s="7"/>
      <c r="F616" s="7" t="s">
        <v>21</v>
      </c>
      <c r="G616" s="11">
        <v>1930315619</v>
      </c>
      <c r="H616" s="7" t="s">
        <v>23</v>
      </c>
      <c r="I616" s="7" t="s">
        <v>1897</v>
      </c>
      <c r="J616" s="39" t="s">
        <v>1898</v>
      </c>
      <c r="K616" s="40" t="s">
        <v>1899</v>
      </c>
      <c r="L616" s="7" t="s">
        <v>938</v>
      </c>
      <c r="M616" s="21">
        <v>150000</v>
      </c>
      <c r="N616" s="21">
        <f t="shared" si="48"/>
        <v>75000</v>
      </c>
      <c r="O616" s="22">
        <f>M616*(50/100)</f>
        <v>75000</v>
      </c>
      <c r="P616" s="22" t="s">
        <v>26</v>
      </c>
    </row>
    <row r="617" ht="80.1" customHeight="1" spans="1:16">
      <c r="A617" s="10">
        <v>611</v>
      </c>
      <c r="B617" s="7" t="s">
        <v>881</v>
      </c>
      <c r="C617" s="7" t="s">
        <v>1896</v>
      </c>
      <c r="D617" s="7" t="s">
        <v>20</v>
      </c>
      <c r="E617" s="7"/>
      <c r="F617" s="7" t="s">
        <v>21</v>
      </c>
      <c r="G617" s="11">
        <v>1930315607</v>
      </c>
      <c r="H617" s="7" t="s">
        <v>23</v>
      </c>
      <c r="I617" s="7" t="s">
        <v>1900</v>
      </c>
      <c r="J617" s="39" t="s">
        <v>1901</v>
      </c>
      <c r="K617" s="40" t="s">
        <v>1902</v>
      </c>
      <c r="L617" s="7" t="s">
        <v>574</v>
      </c>
      <c r="M617" s="21">
        <v>250000</v>
      </c>
      <c r="N617" s="21">
        <f t="shared" si="48"/>
        <v>133350</v>
      </c>
      <c r="O617" s="22">
        <f>100000+(M617-200000)*(33.3/100)</f>
        <v>116650</v>
      </c>
      <c r="P617" s="22" t="s">
        <v>26</v>
      </c>
    </row>
    <row r="618" ht="80.1" customHeight="1" spans="1:16">
      <c r="A618" s="10">
        <v>612</v>
      </c>
      <c r="B618" s="7" t="s">
        <v>881</v>
      </c>
      <c r="C618" s="7" t="s">
        <v>1903</v>
      </c>
      <c r="D618" s="7" t="s">
        <v>20</v>
      </c>
      <c r="E618" s="7"/>
      <c r="F618" s="7" t="s">
        <v>21</v>
      </c>
      <c r="G618" s="11">
        <v>1930315654</v>
      </c>
      <c r="H618" s="7" t="s">
        <v>23</v>
      </c>
      <c r="I618" s="7" t="s">
        <v>1904</v>
      </c>
      <c r="J618" s="41">
        <v>9635667496</v>
      </c>
      <c r="K618" s="40" t="s">
        <v>1905</v>
      </c>
      <c r="L618" s="7" t="s">
        <v>574</v>
      </c>
      <c r="M618" s="21">
        <v>250000</v>
      </c>
      <c r="N618" s="21">
        <f t="shared" si="48"/>
        <v>133350</v>
      </c>
      <c r="O618" s="22">
        <f>100000+(M618-200000)*(33.3/100)</f>
        <v>116650</v>
      </c>
      <c r="P618" s="22" t="s">
        <v>26</v>
      </c>
    </row>
    <row r="619" ht="80.1" customHeight="1" spans="1:16">
      <c r="A619" s="10">
        <v>613</v>
      </c>
      <c r="B619" s="7" t="s">
        <v>881</v>
      </c>
      <c r="C619" s="7" t="s">
        <v>1906</v>
      </c>
      <c r="D619" s="7" t="s">
        <v>98</v>
      </c>
      <c r="E619" s="7"/>
      <c r="F619" s="7" t="s">
        <v>21</v>
      </c>
      <c r="G619" s="11">
        <v>1930315699</v>
      </c>
      <c r="H619" s="7" t="s">
        <v>23</v>
      </c>
      <c r="I619" s="7" t="s">
        <v>1730</v>
      </c>
      <c r="J619" s="41">
        <v>9647057647</v>
      </c>
      <c r="K619" s="40" t="s">
        <v>1907</v>
      </c>
      <c r="L619" s="7" t="s">
        <v>893</v>
      </c>
      <c r="M619" s="21">
        <v>150000</v>
      </c>
      <c r="N619" s="21">
        <f t="shared" si="48"/>
        <v>75000</v>
      </c>
      <c r="O619" s="22">
        <f>M619*(50/100)</f>
        <v>75000</v>
      </c>
      <c r="P619" s="22" t="s">
        <v>26</v>
      </c>
    </row>
    <row r="620" s="1" customFormat="1" ht="80.1" customHeight="1" spans="1:16">
      <c r="A620" s="12">
        <v>614</v>
      </c>
      <c r="B620" s="13" t="s">
        <v>881</v>
      </c>
      <c r="C620" s="13" t="s">
        <v>1908</v>
      </c>
      <c r="D620" s="13" t="s">
        <v>20</v>
      </c>
      <c r="E620" s="13"/>
      <c r="F620" s="13" t="s">
        <v>21</v>
      </c>
      <c r="G620" s="11">
        <v>1930315642</v>
      </c>
      <c r="H620" s="13" t="s">
        <v>23</v>
      </c>
      <c r="I620" s="13" t="s">
        <v>884</v>
      </c>
      <c r="J620" s="46" t="s">
        <v>1909</v>
      </c>
      <c r="K620" s="43" t="s">
        <v>1910</v>
      </c>
      <c r="L620" s="13" t="s">
        <v>916</v>
      </c>
      <c r="M620" s="25">
        <v>250000</v>
      </c>
      <c r="N620" s="25">
        <f t="shared" si="48"/>
        <v>133350</v>
      </c>
      <c r="O620" s="26">
        <f>100000+(M620-200000)*(33.3/100)</f>
        <v>116650</v>
      </c>
      <c r="P620" s="26" t="s">
        <v>26</v>
      </c>
    </row>
    <row r="621" ht="80.1" customHeight="1" spans="1:16">
      <c r="A621" s="10">
        <v>615</v>
      </c>
      <c r="B621" s="7" t="s">
        <v>881</v>
      </c>
      <c r="C621" s="7" t="s">
        <v>1911</v>
      </c>
      <c r="D621" s="7" t="s">
        <v>20</v>
      </c>
      <c r="E621" s="7"/>
      <c r="F621" s="7" t="s">
        <v>21</v>
      </c>
      <c r="G621" s="11" t="s">
        <v>1912</v>
      </c>
      <c r="H621" s="7" t="s">
        <v>23</v>
      </c>
      <c r="I621" s="7" t="s">
        <v>1913</v>
      </c>
      <c r="J621" s="56" t="s">
        <v>1914</v>
      </c>
      <c r="K621" s="57" t="s">
        <v>1915</v>
      </c>
      <c r="L621" s="7" t="s">
        <v>916</v>
      </c>
      <c r="M621" s="21">
        <v>250000</v>
      </c>
      <c r="N621" s="21">
        <f t="shared" si="48"/>
        <v>133350</v>
      </c>
      <c r="O621" s="22">
        <f>100000+(M621-200000)*(33.3/100)</f>
        <v>116650</v>
      </c>
      <c r="P621" s="22" t="s">
        <v>26</v>
      </c>
    </row>
    <row r="622" ht="80.1" customHeight="1" spans="1:16">
      <c r="A622" s="10">
        <v>616</v>
      </c>
      <c r="B622" s="7" t="s">
        <v>881</v>
      </c>
      <c r="C622" s="7" t="s">
        <v>1916</v>
      </c>
      <c r="D622" s="7" t="s">
        <v>20</v>
      </c>
      <c r="E622" s="7"/>
      <c r="F622" s="7" t="s">
        <v>21</v>
      </c>
      <c r="G622" s="11" t="s">
        <v>1917</v>
      </c>
      <c r="H622" s="7" t="s">
        <v>23</v>
      </c>
      <c r="I622" s="7" t="s">
        <v>1918</v>
      </c>
      <c r="J622" s="41">
        <v>8609233680</v>
      </c>
      <c r="K622" s="40" t="s">
        <v>1919</v>
      </c>
      <c r="L622" s="7" t="s">
        <v>574</v>
      </c>
      <c r="M622" s="21">
        <v>250000</v>
      </c>
      <c r="N622" s="21">
        <f t="shared" si="48"/>
        <v>133350</v>
      </c>
      <c r="O622" s="22">
        <f>100000+(M622-200000)*(33.3/100)</f>
        <v>116650</v>
      </c>
      <c r="P622" s="22" t="s">
        <v>26</v>
      </c>
    </row>
    <row r="623" ht="80.1" customHeight="1" spans="1:16">
      <c r="A623" s="10">
        <v>617</v>
      </c>
      <c r="B623" s="7" t="s">
        <v>881</v>
      </c>
      <c r="C623" s="7" t="s">
        <v>1920</v>
      </c>
      <c r="D623" s="7" t="s">
        <v>98</v>
      </c>
      <c r="E623" s="7"/>
      <c r="F623" s="7" t="s">
        <v>21</v>
      </c>
      <c r="G623" s="11" t="s">
        <v>1921</v>
      </c>
      <c r="H623" s="7" t="s">
        <v>23</v>
      </c>
      <c r="I623" s="7" t="s">
        <v>1922</v>
      </c>
      <c r="J623" s="41">
        <v>7890689365</v>
      </c>
      <c r="K623" s="40" t="s">
        <v>1923</v>
      </c>
      <c r="L623" s="7" t="s">
        <v>893</v>
      </c>
      <c r="M623" s="21">
        <v>150000</v>
      </c>
      <c r="N623" s="21">
        <f t="shared" si="48"/>
        <v>75000</v>
      </c>
      <c r="O623" s="22">
        <f>M623*(50/100)</f>
        <v>75000</v>
      </c>
      <c r="P623" s="22" t="s">
        <v>26</v>
      </c>
    </row>
    <row r="624" ht="80.1" customHeight="1" spans="1:16">
      <c r="A624" s="10">
        <v>618</v>
      </c>
      <c r="B624" s="7" t="s">
        <v>881</v>
      </c>
      <c r="C624" s="7" t="s">
        <v>1924</v>
      </c>
      <c r="D624" s="7" t="s">
        <v>20</v>
      </c>
      <c r="E624" s="7"/>
      <c r="F624" s="7" t="s">
        <v>21</v>
      </c>
      <c r="G624" s="11" t="s">
        <v>1925</v>
      </c>
      <c r="H624" s="7" t="s">
        <v>23</v>
      </c>
      <c r="I624" s="7" t="s">
        <v>1051</v>
      </c>
      <c r="J624" s="41">
        <v>9093334245</v>
      </c>
      <c r="K624" s="40" t="s">
        <v>1519</v>
      </c>
      <c r="L624" s="7" t="s">
        <v>574</v>
      </c>
      <c r="M624" s="21">
        <v>250000</v>
      </c>
      <c r="N624" s="21">
        <f t="shared" si="48"/>
        <v>133350</v>
      </c>
      <c r="O624" s="22">
        <f>100000+(M624-200000)*(33.3/100)</f>
        <v>116650</v>
      </c>
      <c r="P624" s="22" t="s">
        <v>26</v>
      </c>
    </row>
    <row r="625" ht="80.1" customHeight="1" spans="1:16">
      <c r="A625" s="10">
        <v>619</v>
      </c>
      <c r="B625" s="7" t="s">
        <v>881</v>
      </c>
      <c r="C625" s="7" t="s">
        <v>1926</v>
      </c>
      <c r="D625" s="7" t="s">
        <v>20</v>
      </c>
      <c r="E625" s="7"/>
      <c r="F625" s="7" t="s">
        <v>21</v>
      </c>
      <c r="G625" s="11" t="s">
        <v>1927</v>
      </c>
      <c r="H625" s="7" t="s">
        <v>23</v>
      </c>
      <c r="I625" s="7" t="s">
        <v>1928</v>
      </c>
      <c r="J625" s="56" t="s">
        <v>1929</v>
      </c>
      <c r="K625" s="57" t="s">
        <v>1930</v>
      </c>
      <c r="L625" s="7" t="s">
        <v>1118</v>
      </c>
      <c r="M625" s="21">
        <v>250000</v>
      </c>
      <c r="N625" s="21">
        <f t="shared" si="48"/>
        <v>133350</v>
      </c>
      <c r="O625" s="22">
        <f>100000+(M625-200000)*(33.3/100)</f>
        <v>116650</v>
      </c>
      <c r="P625" s="22" t="s">
        <v>26</v>
      </c>
    </row>
    <row r="626" ht="80.1" customHeight="1" spans="1:16">
      <c r="A626" s="10">
        <v>620</v>
      </c>
      <c r="B626" s="7" t="s">
        <v>881</v>
      </c>
      <c r="C626" s="7" t="s">
        <v>1931</v>
      </c>
      <c r="D626" s="7" t="s">
        <v>20</v>
      </c>
      <c r="E626" s="7"/>
      <c r="F626" s="7" t="s">
        <v>21</v>
      </c>
      <c r="G626" s="11" t="s">
        <v>1932</v>
      </c>
      <c r="H626" s="7" t="s">
        <v>23</v>
      </c>
      <c r="I626" s="7" t="s">
        <v>1933</v>
      </c>
      <c r="J626" s="41" t="s">
        <v>903</v>
      </c>
      <c r="K626" s="40" t="s">
        <v>1934</v>
      </c>
      <c r="L626" s="7" t="s">
        <v>574</v>
      </c>
      <c r="M626" s="21">
        <v>250000</v>
      </c>
      <c r="N626" s="21">
        <f t="shared" si="48"/>
        <v>133350</v>
      </c>
      <c r="O626" s="22">
        <f>100000+(M626-200000)*(33.3/100)</f>
        <v>116650</v>
      </c>
      <c r="P626" s="22" t="s">
        <v>26</v>
      </c>
    </row>
    <row r="627" ht="80.1" customHeight="1" spans="1:16">
      <c r="A627" s="10">
        <v>621</v>
      </c>
      <c r="B627" s="7" t="s">
        <v>881</v>
      </c>
      <c r="C627" s="7" t="s">
        <v>1935</v>
      </c>
      <c r="D627" s="7" t="s">
        <v>20</v>
      </c>
      <c r="E627" s="7"/>
      <c r="F627" s="7" t="s">
        <v>21</v>
      </c>
      <c r="G627" s="11" t="s">
        <v>1936</v>
      </c>
      <c r="H627" s="7" t="s">
        <v>23</v>
      </c>
      <c r="I627" s="7" t="s">
        <v>1813</v>
      </c>
      <c r="J627" s="41">
        <v>7044505121</v>
      </c>
      <c r="K627" s="40" t="s">
        <v>1937</v>
      </c>
      <c r="L627" s="7" t="s">
        <v>893</v>
      </c>
      <c r="M627" s="21">
        <v>150000</v>
      </c>
      <c r="N627" s="21">
        <f t="shared" si="48"/>
        <v>75000</v>
      </c>
      <c r="O627" s="22">
        <f>M627*(50/100)</f>
        <v>75000</v>
      </c>
      <c r="P627" s="22" t="s">
        <v>26</v>
      </c>
    </row>
    <row r="628" s="1" customFormat="1" ht="80.1" customHeight="1" spans="1:16">
      <c r="A628" s="12">
        <v>622</v>
      </c>
      <c r="B628" s="13" t="s">
        <v>881</v>
      </c>
      <c r="C628" s="13" t="s">
        <v>1938</v>
      </c>
      <c r="D628" s="13" t="s">
        <v>20</v>
      </c>
      <c r="E628" s="13"/>
      <c r="F628" s="13" t="s">
        <v>21</v>
      </c>
      <c r="G628" s="13">
        <v>1930315746</v>
      </c>
      <c r="H628" s="13" t="s">
        <v>23</v>
      </c>
      <c r="I628" s="13" t="s">
        <v>1939</v>
      </c>
      <c r="J628" s="42">
        <v>8420809310</v>
      </c>
      <c r="K628" s="43" t="s">
        <v>1940</v>
      </c>
      <c r="L628" s="13" t="s">
        <v>893</v>
      </c>
      <c r="M628" s="25">
        <v>150000</v>
      </c>
      <c r="N628" s="25">
        <f t="shared" si="48"/>
        <v>75000</v>
      </c>
      <c r="O628" s="26">
        <f>M628*(50/100)</f>
        <v>75000</v>
      </c>
      <c r="P628" s="26" t="s">
        <v>26</v>
      </c>
    </row>
    <row r="629" ht="80.1" customHeight="1" spans="1:16">
      <c r="A629" s="10">
        <v>623</v>
      </c>
      <c r="B629" s="7" t="s">
        <v>881</v>
      </c>
      <c r="C629" s="7" t="s">
        <v>1941</v>
      </c>
      <c r="D629" s="7" t="s">
        <v>20</v>
      </c>
      <c r="E629" s="7"/>
      <c r="F629" s="7" t="s">
        <v>21</v>
      </c>
      <c r="G629" s="11" t="s">
        <v>1942</v>
      </c>
      <c r="H629" s="7" t="s">
        <v>23</v>
      </c>
      <c r="I629" s="7" t="s">
        <v>1943</v>
      </c>
      <c r="J629" s="41">
        <v>8019977813</v>
      </c>
      <c r="K629" s="40" t="s">
        <v>1944</v>
      </c>
      <c r="L629" s="7" t="s">
        <v>574</v>
      </c>
      <c r="M629" s="21">
        <v>250000</v>
      </c>
      <c r="N629" s="21">
        <f t="shared" si="48"/>
        <v>133350</v>
      </c>
      <c r="O629" s="22">
        <f>100000+(M629-200000)*(33.3/100)</f>
        <v>116650</v>
      </c>
      <c r="P629" s="22" t="s">
        <v>26</v>
      </c>
    </row>
    <row r="630" ht="80.1" customHeight="1" spans="1:16">
      <c r="A630" s="10">
        <v>624</v>
      </c>
      <c r="B630" s="7" t="s">
        <v>881</v>
      </c>
      <c r="C630" s="7" t="s">
        <v>1945</v>
      </c>
      <c r="D630" s="7" t="s">
        <v>20</v>
      </c>
      <c r="E630" s="7"/>
      <c r="F630" s="7" t="s">
        <v>21</v>
      </c>
      <c r="G630" s="11" t="s">
        <v>1946</v>
      </c>
      <c r="H630" s="7" t="s">
        <v>23</v>
      </c>
      <c r="I630" s="7" t="s">
        <v>1298</v>
      </c>
      <c r="J630" s="56" t="s">
        <v>1947</v>
      </c>
      <c r="K630" s="57" t="s">
        <v>1948</v>
      </c>
      <c r="L630" s="7" t="s">
        <v>574</v>
      </c>
      <c r="M630" s="21">
        <v>250000</v>
      </c>
      <c r="N630" s="21">
        <f t="shared" si="48"/>
        <v>133350</v>
      </c>
      <c r="O630" s="22">
        <f>100000+(M630-200000)*(33.3/100)</f>
        <v>116650</v>
      </c>
      <c r="P630" s="22" t="s">
        <v>26</v>
      </c>
    </row>
    <row r="631" ht="80.1" customHeight="1" spans="1:16">
      <c r="A631" s="10">
        <v>625</v>
      </c>
      <c r="B631" s="7" t="s">
        <v>881</v>
      </c>
      <c r="C631" s="7" t="s">
        <v>1949</v>
      </c>
      <c r="D631" s="7" t="s">
        <v>20</v>
      </c>
      <c r="E631" s="7"/>
      <c r="F631" s="7" t="s">
        <v>21</v>
      </c>
      <c r="G631" s="11" t="s">
        <v>1950</v>
      </c>
      <c r="H631" s="7" t="s">
        <v>23</v>
      </c>
      <c r="I631" s="7" t="s">
        <v>1951</v>
      </c>
      <c r="J631" s="41" t="s">
        <v>903</v>
      </c>
      <c r="K631" s="41" t="s">
        <v>903</v>
      </c>
      <c r="L631" s="7" t="s">
        <v>916</v>
      </c>
      <c r="M631" s="21">
        <v>150000</v>
      </c>
      <c r="N631" s="21">
        <f t="shared" si="48"/>
        <v>75000</v>
      </c>
      <c r="O631" s="22">
        <f>M631*(50/100)</f>
        <v>75000</v>
      </c>
      <c r="P631" s="22" t="s">
        <v>26</v>
      </c>
    </row>
    <row r="632" ht="80.1" customHeight="1" spans="1:16">
      <c r="A632" s="10">
        <v>626</v>
      </c>
      <c r="B632" s="7" t="s">
        <v>881</v>
      </c>
      <c r="C632" s="7" t="s">
        <v>1952</v>
      </c>
      <c r="D632" s="7" t="s">
        <v>20</v>
      </c>
      <c r="E632" s="7"/>
      <c r="F632" s="7" t="s">
        <v>21</v>
      </c>
      <c r="G632" s="11">
        <v>1930315567</v>
      </c>
      <c r="H632" s="7" t="s">
        <v>23</v>
      </c>
      <c r="I632" s="7" t="s">
        <v>1953</v>
      </c>
      <c r="J632" s="56" t="s">
        <v>1954</v>
      </c>
      <c r="K632" s="57" t="s">
        <v>1955</v>
      </c>
      <c r="L632" s="7" t="s">
        <v>574</v>
      </c>
      <c r="M632" s="21">
        <v>250000</v>
      </c>
      <c r="N632" s="21">
        <f t="shared" si="48"/>
        <v>133350</v>
      </c>
      <c r="O632" s="22">
        <f>100000+(M632-200000)*(33.3/100)</f>
        <v>116650</v>
      </c>
      <c r="P632" s="22" t="s">
        <v>26</v>
      </c>
    </row>
    <row r="633" s="2" customFormat="1" ht="80.1" customHeight="1" spans="1:16">
      <c r="A633" s="14">
        <v>627</v>
      </c>
      <c r="B633" s="15" t="s">
        <v>881</v>
      </c>
      <c r="C633" s="15" t="s">
        <v>1956</v>
      </c>
      <c r="D633" s="15" t="s">
        <v>20</v>
      </c>
      <c r="E633" s="15"/>
      <c r="F633" s="15" t="s">
        <v>21</v>
      </c>
      <c r="G633" s="16"/>
      <c r="H633" s="15" t="s">
        <v>23</v>
      </c>
      <c r="I633" s="15" t="s">
        <v>1957</v>
      </c>
      <c r="J633" s="60" t="s">
        <v>1958</v>
      </c>
      <c r="K633" s="61" t="s">
        <v>1959</v>
      </c>
      <c r="L633" s="15" t="s">
        <v>910</v>
      </c>
      <c r="M633" s="29">
        <v>150000</v>
      </c>
      <c r="N633" s="29">
        <f t="shared" si="48"/>
        <v>75000</v>
      </c>
      <c r="O633" s="30">
        <f>M633*(50/100)</f>
        <v>75000</v>
      </c>
      <c r="P633" s="30" t="s">
        <v>26</v>
      </c>
    </row>
    <row r="634" ht="80.1" customHeight="1" spans="1:16">
      <c r="A634" s="10">
        <v>628</v>
      </c>
      <c r="B634" s="7" t="s">
        <v>881</v>
      </c>
      <c r="C634" s="7" t="s">
        <v>1960</v>
      </c>
      <c r="D634" s="7" t="s">
        <v>20</v>
      </c>
      <c r="E634" s="7"/>
      <c r="F634" s="7" t="s">
        <v>21</v>
      </c>
      <c r="G634" s="11" t="s">
        <v>1961</v>
      </c>
      <c r="H634" s="7" t="s">
        <v>23</v>
      </c>
      <c r="I634" s="7" t="s">
        <v>1962</v>
      </c>
      <c r="J634" s="41" t="s">
        <v>891</v>
      </c>
      <c r="K634" s="40" t="s">
        <v>1963</v>
      </c>
      <c r="L634" s="7" t="s">
        <v>893</v>
      </c>
      <c r="M634" s="21">
        <v>150000</v>
      </c>
      <c r="N634" s="21">
        <f t="shared" si="48"/>
        <v>75000</v>
      </c>
      <c r="O634" s="22">
        <f>M634*(50/100)</f>
        <v>75000</v>
      </c>
      <c r="P634" s="22" t="s">
        <v>26</v>
      </c>
    </row>
    <row r="635" ht="80.1" customHeight="1" spans="1:16">
      <c r="A635" s="10">
        <v>629</v>
      </c>
      <c r="B635" s="7" t="s">
        <v>881</v>
      </c>
      <c r="C635" s="7" t="s">
        <v>1964</v>
      </c>
      <c r="D635" s="7" t="s">
        <v>20</v>
      </c>
      <c r="E635" s="7"/>
      <c r="F635" s="7" t="s">
        <v>21</v>
      </c>
      <c r="G635" s="11" t="s">
        <v>1965</v>
      </c>
      <c r="H635" s="7" t="s">
        <v>23</v>
      </c>
      <c r="I635" s="7" t="s">
        <v>890</v>
      </c>
      <c r="J635" s="41" t="s">
        <v>891</v>
      </c>
      <c r="K635" s="40" t="s">
        <v>1966</v>
      </c>
      <c r="L635" s="7" t="s">
        <v>916</v>
      </c>
      <c r="M635" s="21">
        <v>150000</v>
      </c>
      <c r="N635" s="21">
        <f t="shared" si="48"/>
        <v>75000</v>
      </c>
      <c r="O635" s="22">
        <f>M635*(50/100)</f>
        <v>75000</v>
      </c>
      <c r="P635" s="22" t="s">
        <v>26</v>
      </c>
    </row>
    <row r="636" s="1" customFormat="1" ht="80.1" customHeight="1" spans="1:16">
      <c r="A636" s="12">
        <v>630</v>
      </c>
      <c r="B636" s="13" t="s">
        <v>881</v>
      </c>
      <c r="C636" s="13" t="s">
        <v>1967</v>
      </c>
      <c r="D636" s="13" t="s">
        <v>20</v>
      </c>
      <c r="E636" s="13"/>
      <c r="F636" s="13" t="s">
        <v>21</v>
      </c>
      <c r="G636" s="13">
        <v>1930334151</v>
      </c>
      <c r="H636" s="13" t="s">
        <v>23</v>
      </c>
      <c r="I636" s="13" t="s">
        <v>1968</v>
      </c>
      <c r="J636" s="59" t="s">
        <v>1276</v>
      </c>
      <c r="K636" s="59" t="s">
        <v>1969</v>
      </c>
      <c r="L636" s="13" t="s">
        <v>574</v>
      </c>
      <c r="M636" s="25">
        <v>250000</v>
      </c>
      <c r="N636" s="25">
        <f t="shared" si="48"/>
        <v>133350</v>
      </c>
      <c r="O636" s="26">
        <f>100000+(M636-200000)*(33.3/100)</f>
        <v>116650</v>
      </c>
      <c r="P636" s="26" t="s">
        <v>26</v>
      </c>
    </row>
    <row r="637" ht="80.1" customHeight="1" spans="1:16">
      <c r="A637" s="10">
        <v>631</v>
      </c>
      <c r="B637" s="7" t="s">
        <v>881</v>
      </c>
      <c r="C637" s="7" t="s">
        <v>1970</v>
      </c>
      <c r="D637" s="7" t="s">
        <v>20</v>
      </c>
      <c r="E637" s="7"/>
      <c r="F637" s="7" t="s">
        <v>21</v>
      </c>
      <c r="G637" s="11" t="s">
        <v>1971</v>
      </c>
      <c r="H637" s="7" t="s">
        <v>23</v>
      </c>
      <c r="I637" s="7" t="s">
        <v>1972</v>
      </c>
      <c r="J637" s="41">
        <v>9804223969</v>
      </c>
      <c r="K637" s="40" t="s">
        <v>1973</v>
      </c>
      <c r="L637" s="7" t="s">
        <v>910</v>
      </c>
      <c r="M637" s="21">
        <v>150000</v>
      </c>
      <c r="N637" s="21">
        <f t="shared" si="48"/>
        <v>75000</v>
      </c>
      <c r="O637" s="22">
        <f>M637*(50/100)</f>
        <v>75000</v>
      </c>
      <c r="P637" s="22" t="s">
        <v>26</v>
      </c>
    </row>
    <row r="638" ht="80.1" customHeight="1" spans="1:16">
      <c r="A638" s="10">
        <v>632</v>
      </c>
      <c r="B638" s="7" t="s">
        <v>881</v>
      </c>
      <c r="C638" s="7" t="s">
        <v>1974</v>
      </c>
      <c r="D638" s="7" t="s">
        <v>20</v>
      </c>
      <c r="E638" s="7"/>
      <c r="F638" s="7" t="s">
        <v>21</v>
      </c>
      <c r="G638" s="11" t="s">
        <v>1975</v>
      </c>
      <c r="H638" s="7" t="s">
        <v>23</v>
      </c>
      <c r="I638" s="7" t="s">
        <v>1976</v>
      </c>
      <c r="J638" s="41">
        <v>9123847443</v>
      </c>
      <c r="K638" s="40" t="s">
        <v>1977</v>
      </c>
      <c r="L638" s="7" t="s">
        <v>893</v>
      </c>
      <c r="M638" s="21">
        <v>150000</v>
      </c>
      <c r="N638" s="21">
        <f t="shared" si="48"/>
        <v>75000</v>
      </c>
      <c r="O638" s="22">
        <f>M638*(50/100)</f>
        <v>75000</v>
      </c>
      <c r="P638" s="22" t="s">
        <v>26</v>
      </c>
    </row>
    <row r="639" ht="80.1" customHeight="1" spans="1:16">
      <c r="A639" s="10">
        <v>633</v>
      </c>
      <c r="B639" s="7" t="s">
        <v>881</v>
      </c>
      <c r="C639" s="7" t="s">
        <v>1978</v>
      </c>
      <c r="D639" s="7" t="s">
        <v>20</v>
      </c>
      <c r="E639" s="7"/>
      <c r="F639" s="7" t="s">
        <v>21</v>
      </c>
      <c r="G639" s="11" t="s">
        <v>1979</v>
      </c>
      <c r="H639" s="7" t="s">
        <v>23</v>
      </c>
      <c r="I639" s="7" t="s">
        <v>1980</v>
      </c>
      <c r="J639" s="41">
        <v>9748644848</v>
      </c>
      <c r="K639" s="40" t="s">
        <v>1981</v>
      </c>
      <c r="L639" s="7" t="s">
        <v>574</v>
      </c>
      <c r="M639" s="21">
        <v>250000</v>
      </c>
      <c r="N639" s="21">
        <f t="shared" si="48"/>
        <v>133350</v>
      </c>
      <c r="O639" s="22">
        <f>100000+(M639-200000)*(33.3/100)</f>
        <v>116650</v>
      </c>
      <c r="P639" s="22" t="s">
        <v>26</v>
      </c>
    </row>
    <row r="640" ht="80.1" customHeight="1" spans="1:16">
      <c r="A640" s="10">
        <v>634</v>
      </c>
      <c r="B640" s="7" t="s">
        <v>881</v>
      </c>
      <c r="C640" s="7" t="s">
        <v>1982</v>
      </c>
      <c r="D640" s="7" t="s">
        <v>20</v>
      </c>
      <c r="E640" s="7"/>
      <c r="F640" s="7" t="s">
        <v>21</v>
      </c>
      <c r="G640" s="11" t="s">
        <v>1983</v>
      </c>
      <c r="H640" s="7" t="s">
        <v>23</v>
      </c>
      <c r="I640" s="7" t="s">
        <v>1968</v>
      </c>
      <c r="J640" s="56" t="s">
        <v>1984</v>
      </c>
      <c r="K640" s="57" t="s">
        <v>1985</v>
      </c>
      <c r="L640" s="7" t="s">
        <v>938</v>
      </c>
      <c r="M640" s="21">
        <v>250000</v>
      </c>
      <c r="N640" s="21">
        <f t="shared" si="48"/>
        <v>133350</v>
      </c>
      <c r="O640" s="22">
        <f>100000+(M640-200000)*(33.3/100)</f>
        <v>116650</v>
      </c>
      <c r="P640" s="22" t="s">
        <v>26</v>
      </c>
    </row>
    <row r="641" ht="80.1" customHeight="1" spans="1:16">
      <c r="A641" s="10">
        <v>635</v>
      </c>
      <c r="B641" s="7" t="s">
        <v>881</v>
      </c>
      <c r="C641" s="7" t="s">
        <v>1986</v>
      </c>
      <c r="D641" s="7" t="s">
        <v>20</v>
      </c>
      <c r="E641" s="7"/>
      <c r="F641" s="7" t="s">
        <v>21</v>
      </c>
      <c r="G641" s="11" t="s">
        <v>1987</v>
      </c>
      <c r="H641" s="7" t="s">
        <v>23</v>
      </c>
      <c r="I641" s="7" t="s">
        <v>1988</v>
      </c>
      <c r="J641" s="39" t="s">
        <v>1989</v>
      </c>
      <c r="K641" s="40" t="s">
        <v>1990</v>
      </c>
      <c r="L641" s="7" t="s">
        <v>574</v>
      </c>
      <c r="M641" s="21">
        <v>250000</v>
      </c>
      <c r="N641" s="21">
        <f t="shared" si="48"/>
        <v>133350</v>
      </c>
      <c r="O641" s="22">
        <f>100000+(M641-200000)*(33.3/100)</f>
        <v>116650</v>
      </c>
      <c r="P641" s="22" t="s">
        <v>26</v>
      </c>
    </row>
    <row r="642" ht="80.1" customHeight="1" spans="1:16">
      <c r="A642" s="10">
        <v>636</v>
      </c>
      <c r="B642" s="7" t="s">
        <v>881</v>
      </c>
      <c r="C642" s="7" t="s">
        <v>1991</v>
      </c>
      <c r="D642" s="7" t="s">
        <v>20</v>
      </c>
      <c r="E642" s="7"/>
      <c r="F642" s="7" t="s">
        <v>21</v>
      </c>
      <c r="G642" s="11" t="s">
        <v>1992</v>
      </c>
      <c r="H642" s="7" t="s">
        <v>23</v>
      </c>
      <c r="I642" s="7" t="s">
        <v>1993</v>
      </c>
      <c r="J642" s="56" t="s">
        <v>1670</v>
      </c>
      <c r="K642" s="57" t="s">
        <v>1994</v>
      </c>
      <c r="L642" s="7" t="s">
        <v>574</v>
      </c>
      <c r="M642" s="21">
        <v>250000</v>
      </c>
      <c r="N642" s="21">
        <f t="shared" si="48"/>
        <v>133350</v>
      </c>
      <c r="O642" s="22">
        <f>100000+(M642-200000)*(33.3/100)</f>
        <v>116650</v>
      </c>
      <c r="P642" s="22" t="s">
        <v>26</v>
      </c>
    </row>
    <row r="643" ht="80.1" customHeight="1" spans="1:16">
      <c r="A643" s="10">
        <v>637</v>
      </c>
      <c r="B643" s="7" t="s">
        <v>881</v>
      </c>
      <c r="C643" s="7" t="s">
        <v>1995</v>
      </c>
      <c r="D643" s="7" t="s">
        <v>20</v>
      </c>
      <c r="E643" s="7"/>
      <c r="F643" s="7" t="s">
        <v>21</v>
      </c>
      <c r="G643" s="11" t="s">
        <v>1996</v>
      </c>
      <c r="H643" s="7" t="s">
        <v>23</v>
      </c>
      <c r="I643" s="7" t="s">
        <v>1997</v>
      </c>
      <c r="J643" s="56" t="s">
        <v>1670</v>
      </c>
      <c r="K643" s="57" t="s">
        <v>1998</v>
      </c>
      <c r="L643" s="7" t="s">
        <v>574</v>
      </c>
      <c r="M643" s="21">
        <v>250000</v>
      </c>
      <c r="N643" s="21">
        <f t="shared" si="48"/>
        <v>133350</v>
      </c>
      <c r="O643" s="22">
        <f>100000+(M643-200000)*(33.3/100)</f>
        <v>116650</v>
      </c>
      <c r="P643" s="22" t="s">
        <v>26</v>
      </c>
    </row>
    <row r="644" ht="30" spans="1:16">
      <c r="A644" s="50"/>
      <c r="B644" s="51" t="s">
        <v>1999</v>
      </c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3">
        <f>SUM(M7:M643)</f>
        <v>209375000</v>
      </c>
      <c r="N644" s="54">
        <f>SUM(N7:N643)</f>
        <v>120201800</v>
      </c>
      <c r="O644" s="55">
        <f>SUM(O7:O643)</f>
        <v>89173200</v>
      </c>
      <c r="P644" s="55"/>
    </row>
  </sheetData>
  <autoFilter ref="A3:P644">
    <sortState ref="A3:P644">
      <sortCondition ref="C7"/>
    </sortState>
    <extLst/>
  </autoFilter>
  <mergeCells count="18">
    <mergeCell ref="A1:P1"/>
    <mergeCell ref="A2:P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</mergeCells>
  <pageMargins left="0.7" right="0.7" top="0.75" bottom="0.75" header="0.3" footer="0.3"/>
  <pageSetup paperSize="1" scale="40" orientation="portrait"/>
  <headerFooter/>
  <ignoredErrors>
    <ignoredError sqref="G241 G201:G202 G485:G486 G481 G374 G370:G372 G365:G367 G354:G364 G350:G353 G349 G346:G348 G64:G72 G60:G63 G56:G57 G53:G55 G50:G51 G47:G49 G43:G46 G39:G42 G36:G38 G35 G31:G33 G28:G30 G335:G345 G331:G333 G329:G330 G327:G328 G325:G326 G320:G324 G316:G318 G312:G315 G309:G310 G307:G308 G300:G305 G296:G298 G292:G295 G288 G285:G287 G278:G284 G274:G275 G264:G272 G257:G263 G255 G250:G253 G249 G244:G246 G236:G239 G233:G234 G228:G232 G224:G226 G221:G223 G219:G220 G214:G217 G212:G213 G210:G211 G208:G209 G206 G203 G189:G200 G183:G187 G177:G182 G173:G175 G161:G171 G157:G160 G153:G156 G149:G152 G146:G148 G142:G144 G138:G141 G134:G136 G133 G124:G132 G122 G111:G120 G107:G109 G102 G97:G100 G26:G27 G14:G24 G7:G12 G637:G643 G634:G635 G624:G627 G629:G631 G621:G623 G529:G536 G526 G523:G524 G519:G521 G508:G517 G494:G505 G490:G492 G483:G484 G468:G478 G445:G466 G443 G441 G436:G439 G411:G434 G409 G401:G407 G399 G385:G39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2023-03-10T07:49:50Z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B11AFF8C9146404B8D4006C86A0F22E1</vt:lpwstr>
  </property>
  <property fmtid="{D5CDD505-2E9C-101B-9397-08002B2CF9AE}" pid="3" name="KSOProductBuildVer">
    <vt:lpwstr>1033-11.2.0.11486</vt:lpwstr>
  </property>
</Properties>
</file>